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firstSheet="1" activeTab="1"/>
  </bookViews>
  <sheets>
    <sheet name="график - 12.02.2016г.без КОСГУ" sheetId="1" state="hidden" r:id="rId1"/>
    <sheet name="ГРАФИК на 01.01.2017г." sheetId="2" r:id="rId2"/>
    <sheet name="график -на  11.11.2016г." sheetId="3" state="hidden" r:id="rId3"/>
  </sheets>
  <definedNames>
    <definedName name="_xlnm.Print_Titles" localSheetId="0">'график - 12.02.2016г.без КОСГУ'!$13:$16</definedName>
    <definedName name="_xlnm.Print_Titles" localSheetId="2">'график -на  11.11.2016г.'!$13:$16</definedName>
    <definedName name="_xlnm.Print_Titles" localSheetId="1">'ГРАФИК на 01.01.2017г.'!$13:$16</definedName>
    <definedName name="_xlnm.Print_Area" localSheetId="0">'график - 12.02.2016г.без КОСГУ'!$A$1:$N$78</definedName>
    <definedName name="_xlnm.Print_Area" localSheetId="2">'график -на  11.11.2016г.'!$B$1:$P$88</definedName>
    <definedName name="_xlnm.Print_Area" localSheetId="1">'ГРАФИК на 01.01.2017г.'!$B$1:$P$94</definedName>
  </definedNames>
  <calcPr fullCalcOnLoad="1"/>
</workbook>
</file>

<file path=xl/comments1.xml><?xml version="1.0" encoding="utf-8"?>
<comments xmlns="http://schemas.openxmlformats.org/spreadsheetml/2006/main">
  <authors>
    <author>95</author>
  </authors>
  <commentList>
    <comment ref="A2" authorId="0">
      <text>
        <r>
          <rPr>
            <b/>
            <sz val="9"/>
            <rFont val="Tahoma"/>
            <family val="2"/>
          </rPr>
          <t>95:</t>
        </r>
        <r>
          <rPr>
            <sz val="9"/>
            <rFont val="Tahoma"/>
            <family val="2"/>
          </rPr>
          <t xml:space="preserve">
Первоначальный, без учета передвижек и изменений</t>
        </r>
      </text>
    </comment>
  </commentList>
</comments>
</file>

<file path=xl/comments2.xml><?xml version="1.0" encoding="utf-8"?>
<comments xmlns="http://schemas.openxmlformats.org/spreadsheetml/2006/main">
  <authors>
    <author>95</author>
    <author>888</author>
  </authors>
  <commentList>
    <comment ref="B2" authorId="0">
      <text>
        <r>
          <rPr>
            <b/>
            <sz val="9"/>
            <rFont val="Tahoma"/>
            <family val="2"/>
          </rPr>
          <t>95:</t>
        </r>
        <r>
          <rPr>
            <sz val="9"/>
            <rFont val="Tahoma"/>
            <family val="2"/>
          </rPr>
          <t xml:space="preserve">
Первоначальный, без учета передвижек и изменений</t>
        </r>
      </text>
    </comment>
    <comment ref="C57" authorId="1">
      <text>
        <r>
          <rPr>
            <b/>
            <sz val="9"/>
            <rFont val="Tahoma"/>
            <family val="0"/>
          </rPr>
          <t>888:</t>
        </r>
        <r>
          <rPr>
            <sz val="9"/>
            <rFont val="Tahoma"/>
            <family val="0"/>
          </rPr>
          <t xml:space="preserve">
Без доп.классификации</t>
        </r>
      </text>
    </comment>
  </commentList>
</comments>
</file>

<file path=xl/comments3.xml><?xml version="1.0" encoding="utf-8"?>
<comments xmlns="http://schemas.openxmlformats.org/spreadsheetml/2006/main">
  <authors>
    <author>95</author>
    <author>888</author>
  </authors>
  <commentList>
    <comment ref="B2" authorId="0">
      <text>
        <r>
          <rPr>
            <b/>
            <sz val="9"/>
            <rFont val="Tahoma"/>
            <family val="2"/>
          </rPr>
          <t>95:</t>
        </r>
        <r>
          <rPr>
            <sz val="9"/>
            <rFont val="Tahoma"/>
            <family val="2"/>
          </rPr>
          <t xml:space="preserve">
Первоначальный, без учета передвижек и изменений</t>
        </r>
      </text>
    </comment>
    <comment ref="C54" authorId="1">
      <text>
        <r>
          <rPr>
            <b/>
            <sz val="9"/>
            <rFont val="Tahoma"/>
            <family val="0"/>
          </rPr>
          <t>888:</t>
        </r>
        <r>
          <rPr>
            <sz val="9"/>
            <rFont val="Tahoma"/>
            <family val="0"/>
          </rPr>
          <t xml:space="preserve">
Без доп.классификации</t>
        </r>
      </text>
    </comment>
  </commentList>
</comments>
</file>

<file path=xl/sharedStrings.xml><?xml version="1.0" encoding="utf-8"?>
<sst xmlns="http://schemas.openxmlformats.org/spreadsheetml/2006/main" count="1671" uniqueCount="277">
  <si>
    <t>Приложение 1</t>
  </si>
  <si>
    <t>ПЛАН-ГРАФИК</t>
  </si>
  <si>
    <t xml:space="preserve">размещения заказов на поставки товаров, выполнение работ, оказание услуг </t>
  </si>
  <si>
    <t>для обеспечения государственных и муниципальных нужд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</si>
  <si>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</si>
  <si>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</si>
  <si>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</si>
  <si>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</si>
  <si>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</si>
  <si>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</si>
  <si>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</si>
  <si>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ОКПД</t>
  </si>
  <si>
    <t>Условия контракта</t>
  </si>
  <si>
    <t>Способ определения поставщика (подрядчика, исполнителя)</t>
  </si>
  <si>
    <t>Обоснование внесения изменений в утвержденный плана-график</t>
  </si>
  <si>
    <t>Порядковый номер закупки (лота)</t>
  </si>
  <si>
    <t>Наименование товара, работы, услуги, являющихся предметом контракта</t>
  </si>
  <si>
    <t>Минимально необходимые требования, предъявляемые к предмету контракта</t>
  </si>
  <si>
    <t>Ед. измерения товаров, работ, услуг, являющихся предметом контракта</t>
  </si>
  <si>
    <t>Количество товаров, работ, услуг, являющихся предметом контракта/количество товаров, работ, услуг, планируемых к поставке, выполнению, оказанию в текущем году исполнения (если период осуществления закупки превышает срок, на который утверждается план-график)</t>
  </si>
  <si>
    <t>Начальная (максимальная) цена контракта, в тыс. руб.</t>
  </si>
  <si>
    <t>Размер обеспечения заявки, в тыс. руб./размер обеспечения исполнения контракта, в тыс. руб. (размер аванса в % - если предполагается)</t>
  </si>
  <si>
    <t>График осуществления процедур закупки</t>
  </si>
  <si>
    <t>Планируемый срок размещения извещения об осуществлении закупки, направления приглашения принять участия в определении поставщика (подрядчика, исполнителя)</t>
  </si>
  <si>
    <t>Срок исполнения контракта</t>
  </si>
  <si>
    <t>Итоговая информация о совокупных годовых объемах закупок (тыс. руб.):</t>
  </si>
  <si>
    <t>_____________________________________________</t>
  </si>
  <si>
    <t xml:space="preserve">(фамилия, инициалы, телефон (факс) и (или) адрес электронной почты </t>
  </si>
  <si>
    <t>исполнителя, ответственного за формирование плана-графика)</t>
  </si>
  <si>
    <t>1) у единственного поставщика (подрядчика, исполнителя) в соответствии с пунктом 4 части 1 статьи 93 Федерального закона № 44-ФЗ</t>
  </si>
  <si>
    <t>2) у единственного поставщика (подрядчика, исполнителя) в соответствии с пунктом 5 части 1 статьи 93 Федерального закона № 44-ФЗ</t>
  </si>
  <si>
    <t>3) у субъектов малого предпринимательства, социально ориентированных некоммерческих организаций ;</t>
  </si>
  <si>
    <t>4) осуществляемых путем проведения запроса котировок;</t>
  </si>
  <si>
    <t xml:space="preserve">5) всего планируемых в текущем году/размер выплат по исполнению контрактов в текущем году </t>
  </si>
  <si>
    <t>Услуги связи</t>
  </si>
  <si>
    <t>Итого</t>
  </si>
  <si>
    <t>Единственный поставщик</t>
  </si>
  <si>
    <t>12.2014</t>
  </si>
  <si>
    <t xml:space="preserve">Приобретение канцелярских товаров </t>
  </si>
  <si>
    <t>__________</t>
  </si>
  <si>
    <t xml:space="preserve">(Ф.И.О., должность руководителя, </t>
  </si>
  <si>
    <t>(подпись)</t>
  </si>
  <si>
    <t>(дата утверждения)</t>
  </si>
  <si>
    <t>(уполномоченного должностного лица)</t>
  </si>
  <si>
    <t xml:space="preserve">       заказчика)</t>
  </si>
  <si>
    <t>МП</t>
  </si>
  <si>
    <t>090901001</t>
  </si>
  <si>
    <t>890 0104 9909004 244 223</t>
  </si>
  <si>
    <t>Потребление электроэнергии</t>
  </si>
  <si>
    <t>Потребление газа</t>
  </si>
  <si>
    <t>Услуги водоснабжения</t>
  </si>
  <si>
    <t>Обслуживание газового оборудования</t>
  </si>
  <si>
    <t>Вывоз мусора</t>
  </si>
  <si>
    <t>Публикация материалов в периодической печати</t>
  </si>
  <si>
    <t>Ремонт и содержание действующей сети автомобильных дорог местного значения</t>
  </si>
  <si>
    <t>890 0203 9905118 244 310</t>
  </si>
  <si>
    <t>Заправка картрижда</t>
  </si>
  <si>
    <t>Приобретение офисной мебели</t>
  </si>
  <si>
    <t>Уличное освещение</t>
  </si>
  <si>
    <t>Благоустройство территории свалок</t>
  </si>
  <si>
    <t>2014</t>
  </si>
  <si>
    <t>Приобретение горюче- смазочных материалов</t>
  </si>
  <si>
    <t>52.47.13.120      52.47.13.110</t>
  </si>
  <si>
    <t>72.50.11.000</t>
  </si>
  <si>
    <t>шт.</t>
  </si>
  <si>
    <t>ед.</t>
  </si>
  <si>
    <t>пачка</t>
  </si>
  <si>
    <t>литр</t>
  </si>
  <si>
    <t>кВт.ч</t>
  </si>
  <si>
    <t>шт.,минута</t>
  </si>
  <si>
    <t>тыс.м3</t>
  </si>
  <si>
    <t xml:space="preserve"> </t>
  </si>
  <si>
    <t>Администрация Джегутинского сельского поселения</t>
  </si>
  <si>
    <t>369323, Россия, Карачаево-Черкесская Республика,Усть-Джегутинский муниципальный район, а. Новая Джегута, ул. Советская 99                 тел./факс 8 (87875) 47-1-36, эл.почта dzhequtinskoe.sp@mail/ru</t>
  </si>
  <si>
    <t>Гербеков Хасанби Сеитбиевич Глава</t>
  </si>
  <si>
    <t>0909007518</t>
  </si>
  <si>
    <t>91635410</t>
  </si>
  <si>
    <t>75.11.32</t>
  </si>
  <si>
    <t>Текущий ремонт оргтехники</t>
  </si>
  <si>
    <t>Страхование автомашины</t>
  </si>
  <si>
    <t>900 0409 9909203 244 225</t>
  </si>
  <si>
    <t>900 0503 9909906 244 226</t>
  </si>
  <si>
    <t>Сруб деревьев</t>
  </si>
  <si>
    <t>900 0104 9909004 244 340</t>
  </si>
  <si>
    <t>Бесперебойная телефонная связь с интернетом</t>
  </si>
  <si>
    <t>Бесперебойное электроснабжение, напряжение в сети согласно ГОСТа</t>
  </si>
  <si>
    <t>Бесперебойное газоснабжение, давление газа в сети согласно ГОСТа</t>
  </si>
  <si>
    <t>Своевременное и качественное исполнение заказа</t>
  </si>
  <si>
    <t>Качественный ремонт автомобильных дорог,низкая цена услуг, гарантия</t>
  </si>
  <si>
    <t>Канцтовары соответствующие ГОСТу-низкая цена</t>
  </si>
  <si>
    <t>Бумага офисная</t>
  </si>
  <si>
    <t>Качественное выполнение работ, низкая цена</t>
  </si>
  <si>
    <t>Горюче-смазочные материалы отвечающие стандарту, низкая цена</t>
  </si>
  <si>
    <t>51.47.22.000   51.18.12.110</t>
  </si>
  <si>
    <t>51.51.13.130</t>
  </si>
  <si>
    <t>40.11.10.110</t>
  </si>
  <si>
    <t>11.10.20.110</t>
  </si>
  <si>
    <t>34.10.21.339</t>
  </si>
  <si>
    <t>64.20.12.130</t>
  </si>
  <si>
    <t>45.40.03.2   45.40.33.0   45.40.35.4</t>
  </si>
  <si>
    <t>02.02.10.211</t>
  </si>
  <si>
    <t>45.23.12.120</t>
  </si>
  <si>
    <t>22.13.99.000</t>
  </si>
  <si>
    <t>2015</t>
  </si>
  <si>
    <t>12.2015</t>
  </si>
  <si>
    <t>Программное обеспечение</t>
  </si>
  <si>
    <t>Качественная работа программ</t>
  </si>
  <si>
    <t>900 0104 9909004 242 310</t>
  </si>
  <si>
    <t>Приобретение оргтехники</t>
  </si>
  <si>
    <t>Оргтехника соответствующая ГОСТу-низкая цена</t>
  </si>
  <si>
    <t>901 0104 9909004 244 310</t>
  </si>
  <si>
    <t>Приобретение мебели</t>
  </si>
  <si>
    <t>Мебель соответствующая ГОСТу-низкая цена</t>
  </si>
  <si>
    <t>Приобретение комплектующих к компьютерам</t>
  </si>
  <si>
    <t>Комплектующие к компьютерам соответствующие ГОСТу- низкая цена</t>
  </si>
  <si>
    <t>900 0409 9909203 244 226</t>
  </si>
  <si>
    <t xml:space="preserve">Межевание, паспортизация дорог. </t>
  </si>
  <si>
    <t>70.32.13.871</t>
  </si>
  <si>
    <t>70.32.12.120                       74.20.37.990</t>
  </si>
  <si>
    <t>74.20.74.210</t>
  </si>
  <si>
    <t>30.02.16.110   30.01.24.110</t>
  </si>
  <si>
    <t>36.12.12.130</t>
  </si>
  <si>
    <t>30.02.16.120       30.02.14.125</t>
  </si>
  <si>
    <t>58.29.50.000</t>
  </si>
  <si>
    <t>90.03.13.113</t>
  </si>
  <si>
    <t>Трубы полиэтиленовые и муфты соответствующего качества, низкая цена</t>
  </si>
  <si>
    <t>Приобретение лампочек для уличного освещения</t>
  </si>
  <si>
    <t>Лампочки соответствующие ГОСТу-низкая цена</t>
  </si>
  <si>
    <t>25.21.21.213                18.30.12.843</t>
  </si>
  <si>
    <t>март 2015</t>
  </si>
  <si>
    <t>июль 2015</t>
  </si>
  <si>
    <t>на 2016 год</t>
  </si>
  <si>
    <t>с учетом внесенных изменений на           2016г.</t>
  </si>
  <si>
    <t xml:space="preserve">900 0103 9900090046 244 340 </t>
  </si>
  <si>
    <t>2016</t>
  </si>
  <si>
    <t>900 0104 9900090046 242 221</t>
  </si>
  <si>
    <t>12.2016</t>
  </si>
  <si>
    <t>900 0104 9900090046 244 223</t>
  </si>
  <si>
    <t>900 0104 9900090046 242 225</t>
  </si>
  <si>
    <t xml:space="preserve">  900 0104 990009046 242 225</t>
  </si>
  <si>
    <t>900 0104 9900090046 244 225</t>
  </si>
  <si>
    <t xml:space="preserve"> 900 0104 990009046 244 226</t>
  </si>
  <si>
    <t>900 0104 9900090046 242 340</t>
  </si>
  <si>
    <t>Бумага для офисной печати формат А4; 21х29,7 см; пачка-500 листов; плотность 80 гр.  в см.</t>
  </si>
  <si>
    <t>900 0104 9900090046 244 340</t>
  </si>
  <si>
    <t>900 0203 9900051180 244 340</t>
  </si>
  <si>
    <t>900 0304 9900059300 244 340</t>
  </si>
  <si>
    <t>900 0309 0300198036 244 340</t>
  </si>
  <si>
    <t>900 0309 0300298036 244 340</t>
  </si>
  <si>
    <t>900 0406 0120199096 414 310</t>
  </si>
  <si>
    <t>Приобретение полиэтиленовых труб и муфт для строительства водопроводных сетей в а. Новая Джегута</t>
  </si>
  <si>
    <t>900 0412 9900092026 244 226</t>
  </si>
  <si>
    <t>900 0412 0200192056 244 226</t>
  </si>
  <si>
    <t>900 0502 01202R0182 414 310</t>
  </si>
  <si>
    <t>900 0503 9900099046 244 223</t>
  </si>
  <si>
    <t>900 0503 9900099066 244 225</t>
  </si>
  <si>
    <t>900 0503 9900099066 244 340</t>
  </si>
  <si>
    <t>900 0801 9900094016 244 340</t>
  </si>
  <si>
    <t>900 0801 9900094016 244 223</t>
  </si>
  <si>
    <t>900 0801 9900094016 244 225</t>
  </si>
  <si>
    <t>Борлакова Фатима Мекеровна, 8(878)75 47-1-83</t>
  </si>
  <si>
    <t>900 0801 9900094026 244 340</t>
  </si>
  <si>
    <t>900 1101 0140499096 414 310</t>
  </si>
  <si>
    <t>Строительство плоскостных спортивных сооружений</t>
  </si>
  <si>
    <t>Строительство фельдшерско аккушерского пункта</t>
  </si>
  <si>
    <t>Качественное выполнение работ.</t>
  </si>
  <si>
    <t>Строительство газопровода (средства республиканско-го бюджета)</t>
  </si>
  <si>
    <t>Строительство газопровода (средства местного бюджета)</t>
  </si>
  <si>
    <t>75.11.32           92.51</t>
  </si>
  <si>
    <t>Кадастровые и топографические работы по оформлению земель сельского поселения, сельских домов культуры</t>
  </si>
  <si>
    <t>22.11.10.111    22.11.10.119</t>
  </si>
  <si>
    <t xml:space="preserve">Приобретение плакатов инструктивных, наглядных учебных пособий; прочих плакатов </t>
  </si>
  <si>
    <t>Плакаты соответствующие назначению информации-низкая цена</t>
  </si>
  <si>
    <t>Проверка электросчетчи-ков</t>
  </si>
  <si>
    <t>75.11.32.</t>
  </si>
  <si>
    <t>45.21.42.112</t>
  </si>
  <si>
    <t>92.51</t>
  </si>
  <si>
    <t>45.21.15.130</t>
  </si>
  <si>
    <t>45.23.21.110</t>
  </si>
  <si>
    <t>52.62.470</t>
  </si>
  <si>
    <t xml:space="preserve">900 0103 9900090046 244 </t>
  </si>
  <si>
    <t xml:space="preserve">900 0104 9900090046 242 </t>
  </si>
  <si>
    <t xml:space="preserve">900 0104 9900090046 244 </t>
  </si>
  <si>
    <t xml:space="preserve">  900 0104 990009046 242 </t>
  </si>
  <si>
    <t xml:space="preserve"> 900 0104 990009046 244 </t>
  </si>
  <si>
    <t xml:space="preserve">900 0203 9900051180 244 </t>
  </si>
  <si>
    <t xml:space="preserve">900 0304 9900059300 244 </t>
  </si>
  <si>
    <t xml:space="preserve">900 0309 0300198036 244 </t>
  </si>
  <si>
    <t xml:space="preserve">900 0309 0300298036 244 </t>
  </si>
  <si>
    <t>900 0401 0400192046 244</t>
  </si>
  <si>
    <t>900 0406 0120199096 414</t>
  </si>
  <si>
    <t xml:space="preserve">900 0412 9900092026 244 </t>
  </si>
  <si>
    <t xml:space="preserve">900 0412 0200192056 244 </t>
  </si>
  <si>
    <t xml:space="preserve">900 0502 0120299096 414 </t>
  </si>
  <si>
    <t>900 0502 01202R0182 414</t>
  </si>
  <si>
    <t xml:space="preserve">900 0503 9900099046 244 </t>
  </si>
  <si>
    <t xml:space="preserve">900 0503 9900099066 244 </t>
  </si>
  <si>
    <t xml:space="preserve">900 0801 9900094016 244 </t>
  </si>
  <si>
    <t>900 0801 9900094026 244</t>
  </si>
  <si>
    <t xml:space="preserve">900 0901 0130399096 414 </t>
  </si>
  <si>
    <t xml:space="preserve">900 1101 0140499096 414 </t>
  </si>
  <si>
    <t>«_12_» __февраля______ 20_16_ г.</t>
  </si>
  <si>
    <t>Доп.классификация</t>
  </si>
  <si>
    <t>УД825</t>
  </si>
  <si>
    <t>УД817</t>
  </si>
  <si>
    <t>УД808</t>
  </si>
  <si>
    <t>УД811</t>
  </si>
  <si>
    <t>УД813</t>
  </si>
  <si>
    <t>УД819</t>
  </si>
  <si>
    <t>УД820</t>
  </si>
  <si>
    <t>УД818</t>
  </si>
  <si>
    <t>УД823</t>
  </si>
  <si>
    <t>900 0502 0120199096 414 310</t>
  </si>
  <si>
    <t>900 0502 01202L0180 414 310</t>
  </si>
  <si>
    <t>900 0902 0130399096 414 310</t>
  </si>
  <si>
    <t>УД835</t>
  </si>
  <si>
    <t>900 1003 0110199096 313 262</t>
  </si>
  <si>
    <t>Улучшение жилищных условий населения</t>
  </si>
  <si>
    <t>45.20.5.02</t>
  </si>
  <si>
    <t>Изменения внесены на основании Решения Совета Джегутинского сельского поселения № 21 от 21.07.2016 года "О внесении изменений и дополнений в решение Совета Джегутинского сельского поселения от 30.12.2015г. № 45 "Об утверждении бюджета Джегутинского сельского поселения на 2016 год.""</t>
  </si>
  <si>
    <t>900 0104 9900090046 242 310</t>
  </si>
  <si>
    <t>900 0104 0400192046 244 225</t>
  </si>
  <si>
    <t xml:space="preserve"> 900 0104 9900090046 244 226</t>
  </si>
  <si>
    <t>900 0409 9900097Д12 243 225</t>
  </si>
  <si>
    <t>УД816</t>
  </si>
  <si>
    <t>Капитальный ремонт и содержание действующей сети автомобильных дорог местного значения</t>
  </si>
  <si>
    <t>45.23.12.120   4540375   4540361   4540362</t>
  </si>
  <si>
    <t>900 0409 9900092036 243 225</t>
  </si>
  <si>
    <t>УД870</t>
  </si>
  <si>
    <t>Капитальный ремонт автомобильных дорог по ул. Бисилова а. Джегута; ул.Набережная а. Кызыл-Кала; ул. Солнечная а.Новая Джегута, поврежденных в результате стихии в июле 2015 года.</t>
  </si>
  <si>
    <t>Оплата кредиторской задолженности, образовавшейся в результате выполнения работ, проведенных по восстановлению дорожного сообщения, нарушенного в результате стихийного бедствия в июле 2015 года. (Работы выполнены без предоплаты)</t>
  </si>
  <si>
    <t>Качественное выполнение работ по восстановлению дорожного покрытия, без предоплаты.</t>
  </si>
  <si>
    <t>900 0801 9900094026 244 226</t>
  </si>
  <si>
    <t>Подписка на периодические издания</t>
  </si>
  <si>
    <t>Своевременная доставка периодических печатных изданий</t>
  </si>
  <si>
    <t>900 0502 0120250180 414 310</t>
  </si>
  <si>
    <t>Строительство газопровода (средства республиканского бюджета)</t>
  </si>
  <si>
    <t>Строительство газопровода (средства федерального бюджета)</t>
  </si>
  <si>
    <t>343-00120</t>
  </si>
  <si>
    <t>900 0502 0120250180 414 226</t>
  </si>
  <si>
    <t>Услуги по проведению строительного контроля при строительстве газопровода (средства федерального бюджета)</t>
  </si>
  <si>
    <t>45.21.19.1</t>
  </si>
  <si>
    <t>на 2016 год-на 11.11.2016г.</t>
  </si>
  <si>
    <t>«_11_» __ноября______ 20_16_ г.</t>
  </si>
  <si>
    <t>900 0104 9900090046 242 226</t>
  </si>
  <si>
    <t>900 0801 9900094016 242 221</t>
  </si>
  <si>
    <t>900 0801 9900094026 242 221</t>
  </si>
  <si>
    <t>75.11.35</t>
  </si>
  <si>
    <t>75.11.35           92.51</t>
  </si>
  <si>
    <t>Услуги по составлению сметной документации по объекту "Водоснабжение"</t>
  </si>
  <si>
    <t>Экспертиза сметной документации по объекту "Водоснабжения"</t>
  </si>
  <si>
    <t>74.20.34.410</t>
  </si>
  <si>
    <t>343-00123</t>
  </si>
  <si>
    <t>на 2017 год-на 01.01.2017 г.</t>
  </si>
  <si>
    <t>2017</t>
  </si>
  <si>
    <t>12.2017</t>
  </si>
  <si>
    <t>Данные внесены на основании Решения Совета Джегутинского сельского поселения  от 30.12.2016г. № 40 "Об утверждении бюджета Джегутинского сельского поселения на 2017 год.""</t>
  </si>
  <si>
    <t>901 0104 9900090046 244 310</t>
  </si>
  <si>
    <t>900 0203 9900051180 244 226</t>
  </si>
  <si>
    <t>365</t>
  </si>
  <si>
    <t>783</t>
  </si>
  <si>
    <t>900 0409 9900092036 244 225</t>
  </si>
  <si>
    <t>Текущий ремонт и содержание действующей сети автомобильных дорог местного значения</t>
  </si>
  <si>
    <t>Содержание автомобильный дорог в рамках программы по обеспечению безопасности дорожного движения</t>
  </si>
  <si>
    <t>Качественное исполнение, низкая цена</t>
  </si>
  <si>
    <t>Эффективность проводимой работы по обеспечению безопасности дорожного движения</t>
  </si>
  <si>
    <t>Строительство газопровода (средства местного бюджета) в рамках программы "Устойчивое развитие села"-софинансирование</t>
  </si>
  <si>
    <t>900 0801 9900094026 244 310</t>
  </si>
  <si>
    <t>900 0801 9900094016 244 226</t>
  </si>
  <si>
    <t>900 0801 9900094016 244 310</t>
  </si>
  <si>
    <t>«_01_» __января______ 20_17_ г.</t>
  </si>
  <si>
    <t>900 0401 0400192046 244 340</t>
  </si>
  <si>
    <t>31.50.12.195</t>
  </si>
  <si>
    <t>Приобретение материалов для реализации программы Энергосбережения</t>
  </si>
  <si>
    <t>Материалы соответствующие ГОСТу, низкая цена</t>
  </si>
  <si>
    <t>70.32.13.724   70.32.13.727</t>
  </si>
  <si>
    <t>https://af.attachmail.ru/cgi-bin/readmsg/%D0%9F%D0%BB%D0%B0%D0%BD-%D0%B3%D1%80%D0%B0%D1%84%D0%B8%D0%BA%20%D0%94%D0%96%D0%95%D0%93%D0%A3%D0%A2%D0%90%20%D0%BD%D0%B0%202017%D0%B3.-%20%D0%A1%D0%90%D0%99%D0%A2%20%3D%2001.01.2017%D0%B3.-%D0%BF%D0%B5%D1%80%D0%B2%D0%BE%D0%BD%D0%B0%D1%87%D0%B0%D0%BB%D1%8C%D0%BD%D1%8B%D0%B9%20%D0%BF%D0%BE%20%D0%B1%D1%8E%D0%B4%D0%B6%D0%B5%D1%82%D1%83.xls?x-email=dzhegutinskoe.sp@mail.ru&amp;rid=415764232181231769423409254911978420461&amp;id=14840774800000000851%3B0%3B1&amp;x-email=dzhegutinskoe.sp%40mail.ru&amp;notype=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</si>
</sst>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0.0"/>
  </numFmts>
  <fonts count="64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justify"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15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185" fontId="6" fillId="0" borderId="11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85" fontId="6" fillId="33" borderId="11" xfId="0" applyNumberFormat="1" applyFont="1" applyFill="1" applyBorder="1" applyAlignment="1">
      <alignment horizontal="center" vertical="center" wrapText="1"/>
    </xf>
    <xf numFmtId="185" fontId="6" fillId="34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185" fontId="0" fillId="0" borderId="0" xfId="0" applyNumberFormat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6" fillId="0" borderId="11" xfId="0" applyFont="1" applyFill="1" applyBorder="1" applyAlignment="1">
      <alignment horizontal="left" vertical="top" wrapText="1"/>
    </xf>
    <xf numFmtId="0" fontId="57" fillId="0" borderId="11" xfId="0" applyFont="1" applyFill="1" applyBorder="1" applyAlignment="1">
      <alignment horizontal="center" vertical="center" wrapText="1"/>
    </xf>
    <xf numFmtId="185" fontId="56" fillId="34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185" fontId="56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horizontal="center" vertical="top" wrapText="1"/>
    </xf>
    <xf numFmtId="0" fontId="58" fillId="0" borderId="0" xfId="0" applyFont="1" applyFill="1" applyAlignment="1">
      <alignment/>
    </xf>
    <xf numFmtId="0" fontId="56" fillId="0" borderId="11" xfId="0" applyFont="1" applyFill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vertical="top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6" fillId="34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" fontId="5" fillId="0" borderId="15" xfId="0" applyNumberFormat="1" applyFont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56" fillId="0" borderId="17" xfId="0" applyNumberFormat="1" applyFont="1" applyFill="1" applyBorder="1" applyAlignment="1">
      <alignment horizontal="center" vertical="top" wrapText="1"/>
    </xf>
    <xf numFmtId="49" fontId="6" fillId="34" borderId="17" xfId="0" applyNumberFormat="1" applyFont="1" applyFill="1" applyBorder="1" applyAlignment="1">
      <alignment horizontal="center" vertical="top" wrapText="1"/>
    </xf>
    <xf numFmtId="0" fontId="59" fillId="0" borderId="18" xfId="0" applyFont="1" applyBorder="1" applyAlignment="1">
      <alignment vertical="center" wrapText="1"/>
    </xf>
    <xf numFmtId="0" fontId="6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1" fontId="5" fillId="0" borderId="21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49" fontId="59" fillId="0" borderId="11" xfId="0" applyNumberFormat="1" applyFont="1" applyFill="1" applyBorder="1" applyAlignment="1">
      <alignment horizontal="center" vertical="top" wrapText="1"/>
    </xf>
    <xf numFmtId="49" fontId="59" fillId="0" borderId="17" xfId="0" applyNumberFormat="1" applyFont="1" applyFill="1" applyBorder="1" applyAlignment="1">
      <alignment horizontal="center" vertical="top" wrapText="1"/>
    </xf>
    <xf numFmtId="0" fontId="59" fillId="34" borderId="10" xfId="0" applyFont="1" applyFill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top" wrapText="1"/>
    </xf>
    <xf numFmtId="0" fontId="59" fillId="0" borderId="11" xfId="0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top" wrapText="1"/>
    </xf>
    <xf numFmtId="0" fontId="61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185" fontId="59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185" fontId="6" fillId="0" borderId="16" xfId="0" applyNumberFormat="1" applyFont="1" applyFill="1" applyBorder="1" applyAlignment="1">
      <alignment horizontal="center" vertical="center" wrapText="1"/>
    </xf>
    <xf numFmtId="185" fontId="6" fillId="0" borderId="17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85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vertical="top" wrapTex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85" fontId="6" fillId="0" borderId="29" xfId="0" applyNumberFormat="1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textRotation="90"/>
    </xf>
    <xf numFmtId="0" fontId="12" fillId="0" borderId="14" xfId="0" applyFont="1" applyBorder="1" applyAlignment="1">
      <alignment horizontal="center" vertical="center" textRotation="90"/>
    </xf>
    <xf numFmtId="0" fontId="12" fillId="0" borderId="15" xfId="0" applyFont="1" applyBorder="1" applyAlignment="1">
      <alignment horizontal="center" vertical="center" textRotation="90"/>
    </xf>
    <xf numFmtId="0" fontId="12" fillId="0" borderId="17" xfId="0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81"/>
  <sheetViews>
    <sheetView zoomScale="110" zoomScaleNormal="110" zoomScaleSheetLayoutView="90" zoomScalePageLayoutView="0" workbookViewId="0" topLeftCell="A1">
      <selection activeCell="G81" sqref="G81"/>
    </sheetView>
  </sheetViews>
  <sheetFormatPr defaultColWidth="9.140625" defaultRowHeight="12.75"/>
  <cols>
    <col min="1" max="1" width="19.28125" style="0" customWidth="1"/>
    <col min="2" max="2" width="7.8515625" style="0" customWidth="1"/>
    <col min="3" max="3" width="10.7109375" style="49" customWidth="1"/>
    <col min="4" max="4" width="7.00390625" style="0" customWidth="1"/>
    <col min="5" max="5" width="13.140625" style="0" customWidth="1"/>
    <col min="6" max="6" width="12.28125" style="49" customWidth="1"/>
    <col min="8" max="8" width="13.8515625" style="0" customWidth="1"/>
    <col min="10" max="10" width="11.421875" style="0" customWidth="1"/>
    <col min="11" max="11" width="11.57421875" style="0" customWidth="1"/>
    <col min="13" max="13" width="12.140625" style="0" customWidth="1"/>
  </cols>
  <sheetData>
    <row r="1" spans="1:13" ht="16.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16.5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6.5">
      <c r="A3" s="164" t="s">
        <v>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ht="16.5">
      <c r="A4" s="164" t="s">
        <v>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 ht="17.25" thickBot="1">
      <c r="A5" s="165" t="s">
        <v>131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9" ht="17.25" hidden="1" thickBot="1">
      <c r="A6" s="2"/>
      <c r="E6" s="145" t="s">
        <v>132</v>
      </c>
      <c r="F6" s="145"/>
      <c r="G6" s="145"/>
      <c r="H6" s="145"/>
      <c r="I6" s="145"/>
    </row>
    <row r="7" spans="1:13" ht="33" customHeight="1">
      <c r="A7" s="6" t="s">
        <v>4</v>
      </c>
      <c r="B7" s="166" t="s">
        <v>72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</row>
    <row r="8" spans="1:13" ht="47.25" customHeight="1">
      <c r="A8" s="7" t="s">
        <v>5</v>
      </c>
      <c r="B8" s="167" t="s">
        <v>73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</row>
    <row r="9" spans="1:13" ht="15">
      <c r="A9" s="7" t="s">
        <v>6</v>
      </c>
      <c r="B9" s="161" t="s">
        <v>75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</row>
    <row r="10" spans="1:13" ht="15">
      <c r="A10" s="7" t="s">
        <v>7</v>
      </c>
      <c r="B10" s="161" t="s">
        <v>46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</row>
    <row r="11" spans="1:13" ht="15.75" thickBot="1">
      <c r="A11" s="8" t="s">
        <v>8</v>
      </c>
      <c r="B11" s="162" t="s">
        <v>76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</row>
    <row r="12" ht="15.75" thickBot="1">
      <c r="A12" s="2"/>
    </row>
    <row r="13" spans="1:14" ht="13.5" thickBot="1">
      <c r="A13" s="146" t="s">
        <v>9</v>
      </c>
      <c r="B13" s="149" t="s">
        <v>10</v>
      </c>
      <c r="C13" s="152" t="s">
        <v>11</v>
      </c>
      <c r="D13" s="155" t="s">
        <v>12</v>
      </c>
      <c r="E13" s="156"/>
      <c r="F13" s="156"/>
      <c r="G13" s="156"/>
      <c r="H13" s="156"/>
      <c r="I13" s="156"/>
      <c r="J13" s="156"/>
      <c r="K13" s="156"/>
      <c r="L13" s="157"/>
      <c r="M13" s="158" t="s">
        <v>13</v>
      </c>
      <c r="N13" s="172" t="s">
        <v>14</v>
      </c>
    </row>
    <row r="14" spans="1:14" ht="27" customHeight="1" thickBot="1">
      <c r="A14" s="147"/>
      <c r="B14" s="150"/>
      <c r="C14" s="153"/>
      <c r="D14" s="149" t="s">
        <v>15</v>
      </c>
      <c r="E14" s="149" t="s">
        <v>16</v>
      </c>
      <c r="F14" s="152" t="s">
        <v>17</v>
      </c>
      <c r="G14" s="149" t="s">
        <v>18</v>
      </c>
      <c r="H14" s="149" t="s">
        <v>19</v>
      </c>
      <c r="I14" s="149" t="s">
        <v>20</v>
      </c>
      <c r="J14" s="149" t="s">
        <v>21</v>
      </c>
      <c r="K14" s="155" t="s">
        <v>22</v>
      </c>
      <c r="L14" s="157"/>
      <c r="M14" s="159"/>
      <c r="N14" s="173"/>
    </row>
    <row r="15" spans="1:14" ht="207" customHeight="1" thickBot="1">
      <c r="A15" s="148"/>
      <c r="B15" s="151"/>
      <c r="C15" s="154"/>
      <c r="D15" s="151"/>
      <c r="E15" s="151"/>
      <c r="F15" s="154"/>
      <c r="G15" s="151"/>
      <c r="H15" s="151"/>
      <c r="I15" s="151"/>
      <c r="J15" s="151"/>
      <c r="K15" s="21" t="s">
        <v>23</v>
      </c>
      <c r="L15" s="21" t="s">
        <v>24</v>
      </c>
      <c r="M15" s="160"/>
      <c r="N15" s="173"/>
    </row>
    <row r="16" spans="1:14" ht="13.5" thickBot="1">
      <c r="A16" s="30">
        <v>1</v>
      </c>
      <c r="B16" s="31">
        <v>2</v>
      </c>
      <c r="C16" s="50">
        <v>3</v>
      </c>
      <c r="D16" s="31">
        <v>4</v>
      </c>
      <c r="E16" s="31">
        <v>5</v>
      </c>
      <c r="F16" s="50">
        <v>6</v>
      </c>
      <c r="G16" s="31">
        <v>7</v>
      </c>
      <c r="H16" s="31">
        <v>8</v>
      </c>
      <c r="I16" s="32">
        <v>9</v>
      </c>
      <c r="J16" s="32">
        <v>10</v>
      </c>
      <c r="K16" s="32">
        <v>11</v>
      </c>
      <c r="L16" s="32">
        <v>12</v>
      </c>
      <c r="M16" s="33">
        <v>13</v>
      </c>
      <c r="N16" s="34">
        <v>14</v>
      </c>
    </row>
    <row r="17" spans="1:14" ht="51" customHeight="1" thickBot="1">
      <c r="A17" s="43" t="s">
        <v>180</v>
      </c>
      <c r="B17" s="42" t="s">
        <v>77</v>
      </c>
      <c r="C17" s="42" t="s">
        <v>93</v>
      </c>
      <c r="D17" s="35"/>
      <c r="E17" s="36" t="s">
        <v>38</v>
      </c>
      <c r="F17" s="42" t="s">
        <v>89</v>
      </c>
      <c r="G17" s="35" t="s">
        <v>64</v>
      </c>
      <c r="H17" s="35"/>
      <c r="I17" s="41">
        <v>1</v>
      </c>
      <c r="J17" s="37"/>
      <c r="K17" s="17" t="s">
        <v>134</v>
      </c>
      <c r="L17" s="17" t="s">
        <v>136</v>
      </c>
      <c r="M17" s="25" t="s">
        <v>36</v>
      </c>
      <c r="N17" s="35"/>
    </row>
    <row r="18" spans="1:14" ht="45.75" customHeight="1" thickBot="1">
      <c r="A18" s="44" t="s">
        <v>181</v>
      </c>
      <c r="B18" s="42" t="s">
        <v>77</v>
      </c>
      <c r="C18" s="15" t="s">
        <v>98</v>
      </c>
      <c r="D18" s="14"/>
      <c r="E18" s="15" t="s">
        <v>34</v>
      </c>
      <c r="F18" s="19" t="s">
        <v>84</v>
      </c>
      <c r="G18" s="19" t="s">
        <v>69</v>
      </c>
      <c r="H18" s="19"/>
      <c r="I18" s="40">
        <v>26.5</v>
      </c>
      <c r="J18" s="19"/>
      <c r="K18" s="20" t="s">
        <v>134</v>
      </c>
      <c r="L18" s="20" t="s">
        <v>136</v>
      </c>
      <c r="M18" s="19" t="s">
        <v>36</v>
      </c>
      <c r="N18" s="26"/>
    </row>
    <row r="19" spans="1:14" ht="72.75" customHeight="1" thickBot="1">
      <c r="A19" s="44" t="s">
        <v>182</v>
      </c>
      <c r="B19" s="42" t="s">
        <v>77</v>
      </c>
      <c r="C19" s="15" t="s">
        <v>95</v>
      </c>
      <c r="D19" s="14"/>
      <c r="E19" s="15" t="s">
        <v>48</v>
      </c>
      <c r="F19" s="19" t="s">
        <v>85</v>
      </c>
      <c r="G19" s="19" t="s">
        <v>68</v>
      </c>
      <c r="H19" s="19"/>
      <c r="I19" s="40">
        <v>12.5</v>
      </c>
      <c r="J19" s="40"/>
      <c r="K19" s="20" t="s">
        <v>134</v>
      </c>
      <c r="L19" s="20" t="s">
        <v>136</v>
      </c>
      <c r="M19" s="19" t="s">
        <v>36</v>
      </c>
      <c r="N19" s="26"/>
    </row>
    <row r="20" spans="1:14" s="11" customFormat="1" ht="58.5" customHeight="1" thickBot="1">
      <c r="A20" s="44" t="s">
        <v>182</v>
      </c>
      <c r="B20" s="52" t="s">
        <v>77</v>
      </c>
      <c r="C20" s="15" t="s">
        <v>96</v>
      </c>
      <c r="D20" s="12"/>
      <c r="E20" s="15" t="s">
        <v>49</v>
      </c>
      <c r="F20" s="14" t="s">
        <v>86</v>
      </c>
      <c r="G20" s="19" t="s">
        <v>70</v>
      </c>
      <c r="H20" s="19"/>
      <c r="I20" s="40">
        <v>25</v>
      </c>
      <c r="J20" s="19"/>
      <c r="K20" s="20" t="s">
        <v>134</v>
      </c>
      <c r="L20" s="20" t="s">
        <v>136</v>
      </c>
      <c r="M20" s="19" t="s">
        <v>36</v>
      </c>
      <c r="N20" s="12"/>
    </row>
    <row r="21" spans="1:14" ht="26.25" customHeight="1" hidden="1" thickBot="1">
      <c r="A21" s="13" t="s">
        <v>47</v>
      </c>
      <c r="B21" s="42" t="s">
        <v>77</v>
      </c>
      <c r="C21" s="39"/>
      <c r="D21" s="26"/>
      <c r="E21" s="15" t="s">
        <v>50</v>
      </c>
      <c r="F21" s="39"/>
      <c r="G21" s="19" t="s">
        <v>67</v>
      </c>
      <c r="H21" s="19"/>
      <c r="I21" s="40"/>
      <c r="J21" s="19"/>
      <c r="K21" s="20" t="s">
        <v>60</v>
      </c>
      <c r="L21" s="20" t="s">
        <v>37</v>
      </c>
      <c r="M21" s="19" t="s">
        <v>36</v>
      </c>
      <c r="N21" s="26"/>
    </row>
    <row r="22" spans="1:14" ht="33.75" customHeight="1" thickBot="1">
      <c r="A22" s="44" t="s">
        <v>182</v>
      </c>
      <c r="B22" s="42" t="s">
        <v>77</v>
      </c>
      <c r="C22" s="39" t="s">
        <v>117</v>
      </c>
      <c r="D22" s="26"/>
      <c r="E22" s="15" t="s">
        <v>51</v>
      </c>
      <c r="F22" s="39"/>
      <c r="G22" s="19" t="s">
        <v>64</v>
      </c>
      <c r="H22" s="19"/>
      <c r="I22" s="40">
        <v>6</v>
      </c>
      <c r="J22" s="19"/>
      <c r="K22" s="20" t="s">
        <v>134</v>
      </c>
      <c r="L22" s="20" t="s">
        <v>136</v>
      </c>
      <c r="M22" s="19" t="s">
        <v>36</v>
      </c>
      <c r="N22" s="26"/>
    </row>
    <row r="23" spans="1:14" ht="24" customHeight="1" thickBot="1">
      <c r="A23" s="44" t="s">
        <v>182</v>
      </c>
      <c r="B23" s="42" t="s">
        <v>77</v>
      </c>
      <c r="C23" s="39" t="s">
        <v>124</v>
      </c>
      <c r="D23" s="26"/>
      <c r="E23" s="15" t="s">
        <v>52</v>
      </c>
      <c r="F23" s="39"/>
      <c r="G23" s="19" t="s">
        <v>64</v>
      </c>
      <c r="H23" s="19"/>
      <c r="I23" s="40">
        <v>2</v>
      </c>
      <c r="J23" s="19"/>
      <c r="K23" s="20" t="s">
        <v>134</v>
      </c>
      <c r="L23" s="20" t="s">
        <v>136</v>
      </c>
      <c r="M23" s="19" t="s">
        <v>36</v>
      </c>
      <c r="N23" s="26"/>
    </row>
    <row r="24" spans="1:14" ht="45" customHeight="1" thickBot="1">
      <c r="A24" s="44" t="s">
        <v>181</v>
      </c>
      <c r="B24" s="42" t="s">
        <v>77</v>
      </c>
      <c r="C24" s="39" t="s">
        <v>63</v>
      </c>
      <c r="D24" s="26"/>
      <c r="E24" s="15" t="s">
        <v>78</v>
      </c>
      <c r="F24" s="19" t="s">
        <v>91</v>
      </c>
      <c r="G24" s="19" t="s">
        <v>64</v>
      </c>
      <c r="H24" s="19"/>
      <c r="I24" s="40">
        <v>2</v>
      </c>
      <c r="J24" s="19"/>
      <c r="K24" s="20" t="s">
        <v>134</v>
      </c>
      <c r="L24" s="20" t="s">
        <v>136</v>
      </c>
      <c r="M24" s="19" t="s">
        <v>36</v>
      </c>
      <c r="N24" s="26"/>
    </row>
    <row r="25" spans="1:14" ht="46.5" customHeight="1" thickBot="1">
      <c r="A25" s="44" t="s">
        <v>183</v>
      </c>
      <c r="B25" s="42" t="s">
        <v>77</v>
      </c>
      <c r="C25" s="39" t="s">
        <v>63</v>
      </c>
      <c r="D25" s="26"/>
      <c r="E25" s="15" t="s">
        <v>56</v>
      </c>
      <c r="F25" s="19" t="s">
        <v>91</v>
      </c>
      <c r="G25" s="19" t="s">
        <v>64</v>
      </c>
      <c r="H25" s="19" t="s">
        <v>71</v>
      </c>
      <c r="I25" s="40">
        <v>1.6</v>
      </c>
      <c r="J25" s="19"/>
      <c r="K25" s="20" t="s">
        <v>134</v>
      </c>
      <c r="L25" s="20" t="s">
        <v>136</v>
      </c>
      <c r="M25" s="19" t="s">
        <v>36</v>
      </c>
      <c r="N25" s="26"/>
    </row>
    <row r="26" spans="1:14" ht="46.5" customHeight="1" thickBot="1">
      <c r="A26" s="44" t="s">
        <v>182</v>
      </c>
      <c r="B26" s="42" t="s">
        <v>77</v>
      </c>
      <c r="C26" s="39" t="s">
        <v>123</v>
      </c>
      <c r="D26" s="26"/>
      <c r="E26" s="15" t="s">
        <v>105</v>
      </c>
      <c r="F26" s="19" t="s">
        <v>106</v>
      </c>
      <c r="G26" s="19" t="s">
        <v>64</v>
      </c>
      <c r="H26" s="19"/>
      <c r="I26" s="40">
        <v>32.2</v>
      </c>
      <c r="J26" s="19"/>
      <c r="K26" s="20" t="s">
        <v>134</v>
      </c>
      <c r="L26" s="20" t="s">
        <v>136</v>
      </c>
      <c r="M26" s="19" t="s">
        <v>36</v>
      </c>
      <c r="N26" s="26"/>
    </row>
    <row r="27" spans="1:14" ht="32.25" customHeight="1" thickBot="1">
      <c r="A27" s="44" t="s">
        <v>184</v>
      </c>
      <c r="B27" s="42" t="s">
        <v>77</v>
      </c>
      <c r="C27" s="15" t="s">
        <v>97</v>
      </c>
      <c r="D27" s="14"/>
      <c r="E27" s="15" t="s">
        <v>79</v>
      </c>
      <c r="F27" s="19"/>
      <c r="G27" s="19" t="s">
        <v>64</v>
      </c>
      <c r="H27" s="19"/>
      <c r="I27" s="46">
        <v>7</v>
      </c>
      <c r="J27" s="19"/>
      <c r="K27" s="20" t="s">
        <v>134</v>
      </c>
      <c r="L27" s="20" t="s">
        <v>136</v>
      </c>
      <c r="M27" s="19" t="s">
        <v>36</v>
      </c>
      <c r="N27" s="26"/>
    </row>
    <row r="28" spans="1:14" ht="55.5" customHeight="1" thickBot="1">
      <c r="A28" s="44" t="s">
        <v>184</v>
      </c>
      <c r="B28" s="42" t="s">
        <v>77</v>
      </c>
      <c r="C28" s="39" t="s">
        <v>102</v>
      </c>
      <c r="D28" s="26"/>
      <c r="E28" s="38" t="s">
        <v>53</v>
      </c>
      <c r="F28" s="19" t="s">
        <v>87</v>
      </c>
      <c r="G28" s="18" t="s">
        <v>64</v>
      </c>
      <c r="H28" s="18"/>
      <c r="I28" s="46">
        <v>5</v>
      </c>
      <c r="J28" s="19"/>
      <c r="K28" s="20" t="s">
        <v>134</v>
      </c>
      <c r="L28" s="20" t="s">
        <v>136</v>
      </c>
      <c r="M28" s="19" t="s">
        <v>36</v>
      </c>
      <c r="N28" s="26"/>
    </row>
    <row r="29" spans="1:14" s="66" customFormat="1" ht="55.5" customHeight="1" hidden="1" thickBot="1">
      <c r="A29" s="57" t="s">
        <v>107</v>
      </c>
      <c r="B29" s="58" t="s">
        <v>77</v>
      </c>
      <c r="C29" s="59" t="s">
        <v>122</v>
      </c>
      <c r="D29" s="60"/>
      <c r="E29" s="61" t="s">
        <v>108</v>
      </c>
      <c r="F29" s="58" t="s">
        <v>109</v>
      </c>
      <c r="G29" s="62" t="s">
        <v>64</v>
      </c>
      <c r="H29" s="62"/>
      <c r="I29" s="63"/>
      <c r="J29" s="64"/>
      <c r="K29" s="65" t="s">
        <v>103</v>
      </c>
      <c r="L29" s="65" t="s">
        <v>104</v>
      </c>
      <c r="M29" s="64" t="s">
        <v>36</v>
      </c>
      <c r="N29" s="60"/>
    </row>
    <row r="30" spans="1:14" s="66" customFormat="1" ht="55.5" customHeight="1" hidden="1" thickBot="1">
      <c r="A30" s="57" t="s">
        <v>110</v>
      </c>
      <c r="B30" s="58" t="s">
        <v>77</v>
      </c>
      <c r="C30" s="59" t="s">
        <v>121</v>
      </c>
      <c r="D30" s="60"/>
      <c r="E30" s="61" t="s">
        <v>111</v>
      </c>
      <c r="F30" s="58" t="s">
        <v>112</v>
      </c>
      <c r="G30" s="62" t="s">
        <v>64</v>
      </c>
      <c r="H30" s="62"/>
      <c r="I30" s="63"/>
      <c r="J30" s="64"/>
      <c r="K30" s="65" t="s">
        <v>103</v>
      </c>
      <c r="L30" s="65" t="s">
        <v>104</v>
      </c>
      <c r="M30" s="64" t="s">
        <v>36</v>
      </c>
      <c r="N30" s="60"/>
    </row>
    <row r="31" spans="1:14" ht="67.5" customHeight="1" thickBot="1">
      <c r="A31" s="44" t="s">
        <v>181</v>
      </c>
      <c r="B31" s="42" t="s">
        <v>77</v>
      </c>
      <c r="C31" s="39" t="s">
        <v>120</v>
      </c>
      <c r="D31" s="26"/>
      <c r="E31" s="38" t="s">
        <v>113</v>
      </c>
      <c r="F31" s="53" t="s">
        <v>114</v>
      </c>
      <c r="G31" s="18" t="s">
        <v>64</v>
      </c>
      <c r="H31" s="18"/>
      <c r="I31" s="46">
        <v>1.7</v>
      </c>
      <c r="J31" s="19"/>
      <c r="K31" s="20" t="s">
        <v>134</v>
      </c>
      <c r="L31" s="20" t="s">
        <v>136</v>
      </c>
      <c r="M31" s="19" t="s">
        <v>36</v>
      </c>
      <c r="N31" s="26"/>
    </row>
    <row r="32" spans="1:14" s="66" customFormat="1" ht="75.75" customHeight="1" hidden="1" thickBot="1">
      <c r="A32" s="57" t="s">
        <v>83</v>
      </c>
      <c r="B32" s="58" t="s">
        <v>77</v>
      </c>
      <c r="C32" s="59" t="s">
        <v>94</v>
      </c>
      <c r="D32" s="60"/>
      <c r="E32" s="61" t="s">
        <v>61</v>
      </c>
      <c r="F32" s="64" t="s">
        <v>92</v>
      </c>
      <c r="G32" s="62" t="s">
        <v>67</v>
      </c>
      <c r="H32" s="62"/>
      <c r="I32" s="67"/>
      <c r="J32" s="64"/>
      <c r="K32" s="65" t="s">
        <v>103</v>
      </c>
      <c r="L32" s="65" t="s">
        <v>104</v>
      </c>
      <c r="M32" s="64" t="s">
        <v>36</v>
      </c>
      <c r="N32" s="60"/>
    </row>
    <row r="33" spans="1:14" s="66" customFormat="1" ht="87" customHeight="1" hidden="1" thickBot="1">
      <c r="A33" s="57" t="s">
        <v>144</v>
      </c>
      <c r="B33" s="58" t="s">
        <v>77</v>
      </c>
      <c r="C33" s="58" t="s">
        <v>93</v>
      </c>
      <c r="D33" s="60"/>
      <c r="E33" s="68" t="s">
        <v>90</v>
      </c>
      <c r="F33" s="59" t="s">
        <v>143</v>
      </c>
      <c r="G33" s="62" t="s">
        <v>66</v>
      </c>
      <c r="H33" s="62"/>
      <c r="I33" s="67"/>
      <c r="J33" s="64"/>
      <c r="K33" s="65" t="s">
        <v>103</v>
      </c>
      <c r="L33" s="65" t="s">
        <v>104</v>
      </c>
      <c r="M33" s="64" t="s">
        <v>36</v>
      </c>
      <c r="N33" s="60"/>
    </row>
    <row r="34" spans="1:14" ht="43.5" customHeight="1" thickBot="1">
      <c r="A34" s="44" t="s">
        <v>182</v>
      </c>
      <c r="B34" s="42" t="s">
        <v>77</v>
      </c>
      <c r="C34" s="42" t="s">
        <v>93</v>
      </c>
      <c r="D34" s="26"/>
      <c r="E34" s="15" t="s">
        <v>38</v>
      </c>
      <c r="F34" s="42" t="s">
        <v>89</v>
      </c>
      <c r="G34" s="18" t="s">
        <v>64</v>
      </c>
      <c r="H34" s="18"/>
      <c r="I34" s="40">
        <v>1.9</v>
      </c>
      <c r="J34" s="19"/>
      <c r="K34" s="20" t="s">
        <v>134</v>
      </c>
      <c r="L34" s="20" t="s">
        <v>136</v>
      </c>
      <c r="M34" s="19" t="s">
        <v>36</v>
      </c>
      <c r="N34" s="26"/>
    </row>
    <row r="35" spans="1:14" ht="25.5" customHeight="1" hidden="1">
      <c r="A35" s="13"/>
      <c r="B35" s="42" t="s">
        <v>77</v>
      </c>
      <c r="C35" s="42" t="s">
        <v>93</v>
      </c>
      <c r="D35" s="14"/>
      <c r="E35" s="15"/>
      <c r="F35" s="42" t="s">
        <v>89</v>
      </c>
      <c r="G35" s="19"/>
      <c r="H35" s="19"/>
      <c r="I35" s="45"/>
      <c r="J35" s="19"/>
      <c r="K35" s="20" t="s">
        <v>103</v>
      </c>
      <c r="L35" s="20" t="s">
        <v>104</v>
      </c>
      <c r="M35" s="19" t="s">
        <v>36</v>
      </c>
      <c r="N35" s="26"/>
    </row>
    <row r="36" spans="1:14" ht="9.75" customHeight="1" hidden="1" thickBot="1">
      <c r="A36" s="13" t="s">
        <v>55</v>
      </c>
      <c r="B36" s="42" t="s">
        <v>77</v>
      </c>
      <c r="C36" s="42" t="s">
        <v>93</v>
      </c>
      <c r="D36" s="12"/>
      <c r="E36" s="15" t="s">
        <v>57</v>
      </c>
      <c r="F36" s="42" t="s">
        <v>89</v>
      </c>
      <c r="G36" s="18" t="s">
        <v>64</v>
      </c>
      <c r="H36" s="18"/>
      <c r="I36" s="45"/>
      <c r="J36" s="18"/>
      <c r="K36" s="20" t="s">
        <v>103</v>
      </c>
      <c r="L36" s="20" t="s">
        <v>104</v>
      </c>
      <c r="M36" s="19" t="s">
        <v>36</v>
      </c>
      <c r="N36" s="26"/>
    </row>
    <row r="37" spans="1:14" ht="50.25" customHeight="1" thickBot="1">
      <c r="A37" s="44" t="s">
        <v>185</v>
      </c>
      <c r="B37" s="42" t="s">
        <v>77</v>
      </c>
      <c r="C37" s="42" t="s">
        <v>93</v>
      </c>
      <c r="D37" s="12"/>
      <c r="E37" s="15" t="s">
        <v>38</v>
      </c>
      <c r="F37" s="42" t="s">
        <v>89</v>
      </c>
      <c r="G37" s="18" t="s">
        <v>64</v>
      </c>
      <c r="H37" s="18"/>
      <c r="I37" s="55">
        <v>16.2</v>
      </c>
      <c r="J37" s="18"/>
      <c r="K37" s="20" t="s">
        <v>134</v>
      </c>
      <c r="L37" s="20" t="s">
        <v>136</v>
      </c>
      <c r="M37" s="19" t="s">
        <v>36</v>
      </c>
      <c r="N37" s="26"/>
    </row>
    <row r="38" spans="1:14" ht="45" customHeight="1" thickBot="1">
      <c r="A38" s="44" t="s">
        <v>186</v>
      </c>
      <c r="B38" s="42" t="s">
        <v>77</v>
      </c>
      <c r="C38" s="42" t="s">
        <v>93</v>
      </c>
      <c r="D38" s="12"/>
      <c r="E38" s="15" t="s">
        <v>38</v>
      </c>
      <c r="F38" s="42" t="s">
        <v>89</v>
      </c>
      <c r="G38" s="18" t="s">
        <v>64</v>
      </c>
      <c r="H38" s="18"/>
      <c r="I38" s="40">
        <v>2.4</v>
      </c>
      <c r="J38" s="18"/>
      <c r="K38" s="20" t="s">
        <v>134</v>
      </c>
      <c r="L38" s="20" t="s">
        <v>136</v>
      </c>
      <c r="M38" s="19" t="s">
        <v>36</v>
      </c>
      <c r="N38" s="26"/>
    </row>
    <row r="39" spans="1:14" s="81" customFormat="1" ht="78" customHeight="1" thickBot="1">
      <c r="A39" s="74" t="s">
        <v>187</v>
      </c>
      <c r="B39" s="75" t="s">
        <v>77</v>
      </c>
      <c r="C39" s="76" t="s">
        <v>170</v>
      </c>
      <c r="D39" s="77"/>
      <c r="E39" s="78" t="s">
        <v>171</v>
      </c>
      <c r="F39" s="75" t="s">
        <v>172</v>
      </c>
      <c r="G39" s="73" t="s">
        <v>64</v>
      </c>
      <c r="H39" s="73"/>
      <c r="I39" s="46">
        <v>0.4</v>
      </c>
      <c r="J39" s="73"/>
      <c r="K39" s="79" t="s">
        <v>134</v>
      </c>
      <c r="L39" s="79" t="s">
        <v>136</v>
      </c>
      <c r="M39" s="80" t="s">
        <v>36</v>
      </c>
      <c r="N39" s="77"/>
    </row>
    <row r="40" spans="1:14" s="81" customFormat="1" ht="73.5" customHeight="1" thickBot="1">
      <c r="A40" s="74" t="s">
        <v>188</v>
      </c>
      <c r="B40" s="75" t="s">
        <v>77</v>
      </c>
      <c r="C40" s="76" t="s">
        <v>170</v>
      </c>
      <c r="D40" s="77"/>
      <c r="E40" s="78" t="s">
        <v>171</v>
      </c>
      <c r="F40" s="75" t="s">
        <v>172</v>
      </c>
      <c r="G40" s="73" t="s">
        <v>64</v>
      </c>
      <c r="H40" s="73"/>
      <c r="I40" s="46">
        <v>0.5</v>
      </c>
      <c r="J40" s="73"/>
      <c r="K40" s="79" t="s">
        <v>134</v>
      </c>
      <c r="L40" s="79" t="s">
        <v>136</v>
      </c>
      <c r="M40" s="80" t="s">
        <v>36</v>
      </c>
      <c r="N40" s="77"/>
    </row>
    <row r="41" spans="1:14" s="81" customFormat="1" ht="45" customHeight="1" thickBot="1">
      <c r="A41" s="74" t="s">
        <v>189</v>
      </c>
      <c r="B41" s="75" t="s">
        <v>77</v>
      </c>
      <c r="C41" s="76" t="s">
        <v>179</v>
      </c>
      <c r="D41" s="77"/>
      <c r="E41" s="78" t="s">
        <v>173</v>
      </c>
      <c r="F41" s="80" t="s">
        <v>91</v>
      </c>
      <c r="G41" s="73" t="s">
        <v>64</v>
      </c>
      <c r="H41" s="73"/>
      <c r="I41" s="46">
        <v>0.6</v>
      </c>
      <c r="J41" s="73"/>
      <c r="K41" s="79" t="s">
        <v>134</v>
      </c>
      <c r="L41" s="79" t="s">
        <v>136</v>
      </c>
      <c r="M41" s="80" t="s">
        <v>36</v>
      </c>
      <c r="N41" s="77"/>
    </row>
    <row r="42" spans="1:14" ht="75" customHeight="1" thickBot="1">
      <c r="A42" s="44" t="s">
        <v>190</v>
      </c>
      <c r="B42" s="42" t="s">
        <v>77</v>
      </c>
      <c r="C42" s="53" t="s">
        <v>128</v>
      </c>
      <c r="D42" s="12"/>
      <c r="E42" s="15" t="s">
        <v>150</v>
      </c>
      <c r="F42" s="15" t="s">
        <v>125</v>
      </c>
      <c r="G42" s="18" t="s">
        <v>64</v>
      </c>
      <c r="H42" s="18"/>
      <c r="I42" s="40">
        <v>89</v>
      </c>
      <c r="J42" s="18"/>
      <c r="K42" s="20" t="s">
        <v>134</v>
      </c>
      <c r="L42" s="20" t="s">
        <v>136</v>
      </c>
      <c r="M42" s="19" t="s">
        <v>36</v>
      </c>
      <c r="N42" s="26"/>
    </row>
    <row r="43" spans="1:14" s="70" customFormat="1" ht="78.75" customHeight="1" hidden="1" thickBot="1">
      <c r="A43" s="57" t="s">
        <v>80</v>
      </c>
      <c r="B43" s="58" t="s">
        <v>77</v>
      </c>
      <c r="C43" s="68" t="s">
        <v>101</v>
      </c>
      <c r="D43" s="69"/>
      <c r="E43" s="68" t="s">
        <v>54</v>
      </c>
      <c r="F43" s="64" t="s">
        <v>88</v>
      </c>
      <c r="G43" s="62" t="s">
        <v>64</v>
      </c>
      <c r="H43" s="62"/>
      <c r="I43" s="63"/>
      <c r="J43" s="62"/>
      <c r="K43" s="65" t="s">
        <v>103</v>
      </c>
      <c r="L43" s="65" t="s">
        <v>129</v>
      </c>
      <c r="M43" s="64" t="s">
        <v>36</v>
      </c>
      <c r="N43" s="62"/>
    </row>
    <row r="44" spans="1:14" s="70" customFormat="1" ht="78.75" customHeight="1" hidden="1" thickBot="1">
      <c r="A44" s="57" t="s">
        <v>80</v>
      </c>
      <c r="B44" s="58" t="s">
        <v>77</v>
      </c>
      <c r="C44" s="68" t="s">
        <v>101</v>
      </c>
      <c r="D44" s="69"/>
      <c r="E44" s="68" t="s">
        <v>54</v>
      </c>
      <c r="F44" s="64" t="s">
        <v>88</v>
      </c>
      <c r="G44" s="62" t="s">
        <v>64</v>
      </c>
      <c r="H44" s="62"/>
      <c r="I44" s="63"/>
      <c r="J44" s="62"/>
      <c r="K44" s="65" t="s">
        <v>103</v>
      </c>
      <c r="L44" s="65" t="s">
        <v>130</v>
      </c>
      <c r="M44" s="64" t="s">
        <v>36</v>
      </c>
      <c r="N44" s="62"/>
    </row>
    <row r="45" spans="1:14" s="70" customFormat="1" ht="78.75" customHeight="1" hidden="1" thickBot="1">
      <c r="A45" s="57" t="s">
        <v>115</v>
      </c>
      <c r="B45" s="58" t="s">
        <v>77</v>
      </c>
      <c r="C45" s="68" t="s">
        <v>118</v>
      </c>
      <c r="D45" s="69"/>
      <c r="E45" s="68" t="s">
        <v>116</v>
      </c>
      <c r="F45" s="64" t="s">
        <v>91</v>
      </c>
      <c r="G45" s="62" t="s">
        <v>64</v>
      </c>
      <c r="H45" s="62"/>
      <c r="I45" s="63"/>
      <c r="J45" s="62"/>
      <c r="K45" s="65" t="s">
        <v>103</v>
      </c>
      <c r="L45" s="65" t="s">
        <v>104</v>
      </c>
      <c r="M45" s="64" t="s">
        <v>36</v>
      </c>
      <c r="N45" s="62"/>
    </row>
    <row r="46" spans="1:14" s="70" customFormat="1" ht="78.75" customHeight="1" hidden="1" thickBot="1">
      <c r="A46" s="57" t="s">
        <v>115</v>
      </c>
      <c r="B46" s="58" t="s">
        <v>77</v>
      </c>
      <c r="C46" s="68" t="s">
        <v>118</v>
      </c>
      <c r="D46" s="69"/>
      <c r="E46" s="68" t="s">
        <v>116</v>
      </c>
      <c r="F46" s="64" t="s">
        <v>91</v>
      </c>
      <c r="G46" s="62" t="s">
        <v>64</v>
      </c>
      <c r="H46" s="62"/>
      <c r="I46" s="63"/>
      <c r="J46" s="62"/>
      <c r="K46" s="65" t="s">
        <v>103</v>
      </c>
      <c r="L46" s="65" t="s">
        <v>104</v>
      </c>
      <c r="M46" s="64" t="s">
        <v>36</v>
      </c>
      <c r="N46" s="62"/>
    </row>
    <row r="47" spans="1:14" s="11" customFormat="1" ht="87" customHeight="1" thickBot="1">
      <c r="A47" s="44" t="s">
        <v>191</v>
      </c>
      <c r="B47" s="42" t="s">
        <v>168</v>
      </c>
      <c r="C47" s="15" t="s">
        <v>119</v>
      </c>
      <c r="D47" s="12"/>
      <c r="E47" s="15" t="s">
        <v>169</v>
      </c>
      <c r="F47" s="19" t="s">
        <v>91</v>
      </c>
      <c r="G47" s="18" t="s">
        <v>64</v>
      </c>
      <c r="H47" s="18"/>
      <c r="I47" s="40">
        <v>120</v>
      </c>
      <c r="J47" s="18"/>
      <c r="K47" s="20" t="s">
        <v>134</v>
      </c>
      <c r="L47" s="20" t="s">
        <v>136</v>
      </c>
      <c r="M47" s="19" t="s">
        <v>36</v>
      </c>
      <c r="N47" s="18"/>
    </row>
    <row r="48" spans="1:14" s="81" customFormat="1" ht="76.5" customHeight="1" thickBot="1">
      <c r="A48" s="74" t="s">
        <v>192</v>
      </c>
      <c r="B48" s="75" t="s">
        <v>77</v>
      </c>
      <c r="C48" s="76" t="s">
        <v>170</v>
      </c>
      <c r="D48" s="77"/>
      <c r="E48" s="78" t="s">
        <v>171</v>
      </c>
      <c r="F48" s="75" t="s">
        <v>172</v>
      </c>
      <c r="G48" s="73" t="s">
        <v>64</v>
      </c>
      <c r="H48" s="73"/>
      <c r="I48" s="46">
        <v>1.5</v>
      </c>
      <c r="J48" s="73"/>
      <c r="K48" s="79" t="s">
        <v>134</v>
      </c>
      <c r="L48" s="79" t="s">
        <v>136</v>
      </c>
      <c r="M48" s="80" t="s">
        <v>36</v>
      </c>
      <c r="N48" s="73"/>
    </row>
    <row r="49" spans="1:14" s="81" customFormat="1" ht="59.25" customHeight="1" thickBot="1">
      <c r="A49" s="74" t="s">
        <v>193</v>
      </c>
      <c r="B49" s="75" t="s">
        <v>77</v>
      </c>
      <c r="C49" s="78" t="s">
        <v>175</v>
      </c>
      <c r="D49" s="77"/>
      <c r="E49" s="78" t="s">
        <v>167</v>
      </c>
      <c r="F49" s="80" t="s">
        <v>91</v>
      </c>
      <c r="G49" s="73" t="s">
        <v>64</v>
      </c>
      <c r="H49" s="73"/>
      <c r="I49" s="46">
        <v>29</v>
      </c>
      <c r="J49" s="73"/>
      <c r="K49" s="79" t="s">
        <v>134</v>
      </c>
      <c r="L49" s="79" t="s">
        <v>136</v>
      </c>
      <c r="M49" s="80" t="s">
        <v>36</v>
      </c>
      <c r="N49" s="73"/>
    </row>
    <row r="50" spans="1:14" s="81" customFormat="1" ht="59.25" customHeight="1" thickBot="1">
      <c r="A50" s="74" t="s">
        <v>194</v>
      </c>
      <c r="B50" s="75" t="s">
        <v>174</v>
      </c>
      <c r="C50" s="78" t="s">
        <v>175</v>
      </c>
      <c r="D50" s="77"/>
      <c r="E50" s="78" t="s">
        <v>166</v>
      </c>
      <c r="F50" s="80" t="s">
        <v>91</v>
      </c>
      <c r="G50" s="73" t="s">
        <v>64</v>
      </c>
      <c r="H50" s="73"/>
      <c r="I50" s="46">
        <v>350</v>
      </c>
      <c r="J50" s="73"/>
      <c r="K50" s="79" t="s">
        <v>134</v>
      </c>
      <c r="L50" s="79" t="s">
        <v>136</v>
      </c>
      <c r="M50" s="80" t="s">
        <v>36</v>
      </c>
      <c r="N50" s="73"/>
    </row>
    <row r="51" spans="1:14" s="11" customFormat="1" ht="28.5" customHeight="1" thickBot="1">
      <c r="A51" s="44" t="s">
        <v>195</v>
      </c>
      <c r="B51" s="42" t="s">
        <v>77</v>
      </c>
      <c r="C51" s="15" t="s">
        <v>95</v>
      </c>
      <c r="D51" s="14"/>
      <c r="E51" s="15" t="s">
        <v>58</v>
      </c>
      <c r="F51" s="19"/>
      <c r="G51" s="18" t="s">
        <v>68</v>
      </c>
      <c r="H51" s="18"/>
      <c r="I51" s="40">
        <v>169.5</v>
      </c>
      <c r="J51" s="18"/>
      <c r="K51" s="20" t="s">
        <v>134</v>
      </c>
      <c r="L51" s="20" t="s">
        <v>136</v>
      </c>
      <c r="M51" s="19" t="s">
        <v>36</v>
      </c>
      <c r="N51" s="18"/>
    </row>
    <row r="52" spans="1:14" s="11" customFormat="1" ht="44.25" customHeight="1" thickBot="1">
      <c r="A52" s="44" t="s">
        <v>196</v>
      </c>
      <c r="B52" s="42" t="s">
        <v>77</v>
      </c>
      <c r="C52" s="14" t="s">
        <v>99</v>
      </c>
      <c r="D52" s="14"/>
      <c r="E52" s="38" t="s">
        <v>59</v>
      </c>
      <c r="F52" s="19" t="s">
        <v>91</v>
      </c>
      <c r="G52" s="19" t="s">
        <v>65</v>
      </c>
      <c r="H52" s="19"/>
      <c r="I52" s="40">
        <v>55</v>
      </c>
      <c r="J52" s="18"/>
      <c r="K52" s="20" t="s">
        <v>134</v>
      </c>
      <c r="L52" s="20" t="s">
        <v>136</v>
      </c>
      <c r="M52" s="19" t="s">
        <v>36</v>
      </c>
      <c r="N52" s="18"/>
    </row>
    <row r="53" spans="1:14" s="70" customFormat="1" ht="42" customHeight="1" hidden="1" thickBot="1">
      <c r="A53" s="57" t="s">
        <v>81</v>
      </c>
      <c r="B53" s="58" t="s">
        <v>77</v>
      </c>
      <c r="C53" s="71" t="s">
        <v>100</v>
      </c>
      <c r="D53" s="71"/>
      <c r="E53" s="61" t="s">
        <v>82</v>
      </c>
      <c r="F53" s="64" t="s">
        <v>91</v>
      </c>
      <c r="G53" s="64" t="s">
        <v>65</v>
      </c>
      <c r="H53" s="64"/>
      <c r="I53" s="67"/>
      <c r="J53" s="18"/>
      <c r="K53" s="65" t="s">
        <v>103</v>
      </c>
      <c r="L53" s="65" t="s">
        <v>104</v>
      </c>
      <c r="M53" s="19" t="s">
        <v>36</v>
      </c>
      <c r="N53" s="62"/>
    </row>
    <row r="54" spans="1:14" s="11" customFormat="1" ht="42" customHeight="1" thickBot="1">
      <c r="A54" s="44" t="s">
        <v>196</v>
      </c>
      <c r="B54" s="42" t="s">
        <v>77</v>
      </c>
      <c r="C54" s="14" t="s">
        <v>100</v>
      </c>
      <c r="D54" s="14"/>
      <c r="E54" s="38" t="s">
        <v>126</v>
      </c>
      <c r="F54" s="56" t="s">
        <v>127</v>
      </c>
      <c r="G54" s="19" t="s">
        <v>65</v>
      </c>
      <c r="H54" s="19"/>
      <c r="I54" s="40">
        <v>16</v>
      </c>
      <c r="J54" s="18"/>
      <c r="K54" s="20" t="s">
        <v>134</v>
      </c>
      <c r="L54" s="20" t="s">
        <v>136</v>
      </c>
      <c r="M54" s="19" t="s">
        <v>36</v>
      </c>
      <c r="N54" s="18"/>
    </row>
    <row r="55" spans="1:14" s="11" customFormat="1" ht="45.75" customHeight="1" thickBot="1">
      <c r="A55" s="44" t="s">
        <v>197</v>
      </c>
      <c r="B55" s="42" t="s">
        <v>176</v>
      </c>
      <c r="C55" s="15" t="s">
        <v>62</v>
      </c>
      <c r="D55" s="14"/>
      <c r="E55" s="15" t="s">
        <v>38</v>
      </c>
      <c r="F55" s="42" t="s">
        <v>89</v>
      </c>
      <c r="G55" s="18" t="s">
        <v>64</v>
      </c>
      <c r="H55" s="18"/>
      <c r="I55" s="46">
        <v>3</v>
      </c>
      <c r="J55" s="18"/>
      <c r="K55" s="20" t="s">
        <v>134</v>
      </c>
      <c r="L55" s="20" t="s">
        <v>136</v>
      </c>
      <c r="M55" s="19" t="s">
        <v>36</v>
      </c>
      <c r="N55" s="18"/>
    </row>
    <row r="56" spans="1:14" s="11" customFormat="1" ht="69" customHeight="1" thickBot="1">
      <c r="A56" s="44" t="s">
        <v>197</v>
      </c>
      <c r="B56" s="42" t="s">
        <v>176</v>
      </c>
      <c r="C56" s="15" t="s">
        <v>95</v>
      </c>
      <c r="D56" s="14"/>
      <c r="E56" s="15" t="s">
        <v>48</v>
      </c>
      <c r="F56" s="19" t="s">
        <v>85</v>
      </c>
      <c r="G56" s="19" t="s">
        <v>68</v>
      </c>
      <c r="H56" s="18"/>
      <c r="I56" s="46">
        <v>14.4</v>
      </c>
      <c r="J56" s="18"/>
      <c r="K56" s="20" t="s">
        <v>134</v>
      </c>
      <c r="L56" s="20" t="s">
        <v>136</v>
      </c>
      <c r="M56" s="19" t="s">
        <v>36</v>
      </c>
      <c r="N56" s="18"/>
    </row>
    <row r="57" spans="1:14" s="11" customFormat="1" ht="63" customHeight="1" thickBot="1">
      <c r="A57" s="44" t="s">
        <v>197</v>
      </c>
      <c r="B57" s="42" t="s">
        <v>176</v>
      </c>
      <c r="C57" s="15" t="s">
        <v>96</v>
      </c>
      <c r="D57" s="14"/>
      <c r="E57" s="15" t="s">
        <v>49</v>
      </c>
      <c r="F57" s="39" t="s">
        <v>86</v>
      </c>
      <c r="G57" s="19" t="s">
        <v>70</v>
      </c>
      <c r="H57" s="18"/>
      <c r="I57" s="55">
        <v>153.15</v>
      </c>
      <c r="J57" s="18"/>
      <c r="K57" s="20" t="s">
        <v>134</v>
      </c>
      <c r="L57" s="20" t="s">
        <v>136</v>
      </c>
      <c r="M57" s="19" t="s">
        <v>36</v>
      </c>
      <c r="N57" s="18"/>
    </row>
    <row r="58" spans="1:14" s="11" customFormat="1" ht="39.75" customHeight="1" thickBot="1">
      <c r="A58" s="44" t="s">
        <v>197</v>
      </c>
      <c r="B58" s="42" t="s">
        <v>176</v>
      </c>
      <c r="C58" s="15" t="s">
        <v>117</v>
      </c>
      <c r="D58" s="14"/>
      <c r="E58" s="15" t="s">
        <v>51</v>
      </c>
      <c r="F58" s="39" t="s">
        <v>165</v>
      </c>
      <c r="G58" s="19" t="s">
        <v>64</v>
      </c>
      <c r="H58" s="18"/>
      <c r="I58" s="40">
        <v>11.9</v>
      </c>
      <c r="J58" s="18"/>
      <c r="K58" s="20" t="s">
        <v>134</v>
      </c>
      <c r="L58" s="20" t="s">
        <v>136</v>
      </c>
      <c r="M58" s="19" t="s">
        <v>36</v>
      </c>
      <c r="N58" s="18"/>
    </row>
    <row r="59" spans="1:14" s="54" customFormat="1" ht="49.5" customHeight="1">
      <c r="A59" s="44" t="s">
        <v>198</v>
      </c>
      <c r="B59" s="42" t="s">
        <v>176</v>
      </c>
      <c r="C59" s="14" t="s">
        <v>62</v>
      </c>
      <c r="D59" s="12"/>
      <c r="E59" s="38" t="s">
        <v>38</v>
      </c>
      <c r="F59" s="42" t="s">
        <v>89</v>
      </c>
      <c r="G59" s="18" t="s">
        <v>64</v>
      </c>
      <c r="H59" s="18"/>
      <c r="I59" s="40">
        <v>3</v>
      </c>
      <c r="J59" s="18"/>
      <c r="K59" s="20" t="s">
        <v>134</v>
      </c>
      <c r="L59" s="20" t="s">
        <v>136</v>
      </c>
      <c r="M59" s="19" t="s">
        <v>36</v>
      </c>
      <c r="N59" s="18"/>
    </row>
    <row r="60" spans="1:14" s="84" customFormat="1" ht="49.5" customHeight="1">
      <c r="A60" s="74" t="s">
        <v>199</v>
      </c>
      <c r="B60" s="76" t="s">
        <v>77</v>
      </c>
      <c r="C60" s="82" t="s">
        <v>177</v>
      </c>
      <c r="D60" s="77"/>
      <c r="E60" s="83" t="s">
        <v>164</v>
      </c>
      <c r="F60" s="80" t="s">
        <v>91</v>
      </c>
      <c r="G60" s="73" t="s">
        <v>64</v>
      </c>
      <c r="H60" s="73"/>
      <c r="I60" s="46">
        <v>96</v>
      </c>
      <c r="J60" s="73"/>
      <c r="K60" s="79" t="s">
        <v>134</v>
      </c>
      <c r="L60" s="79" t="s">
        <v>136</v>
      </c>
      <c r="M60" s="80" t="s">
        <v>36</v>
      </c>
      <c r="N60" s="73"/>
    </row>
    <row r="61" spans="1:14" s="85" customFormat="1" ht="44.25" customHeight="1">
      <c r="A61" s="74" t="s">
        <v>200</v>
      </c>
      <c r="B61" s="76" t="s">
        <v>77</v>
      </c>
      <c r="C61" s="82" t="s">
        <v>178</v>
      </c>
      <c r="D61" s="82"/>
      <c r="E61" s="83" t="s">
        <v>163</v>
      </c>
      <c r="F61" s="80" t="s">
        <v>91</v>
      </c>
      <c r="G61" s="73" t="s">
        <v>64</v>
      </c>
      <c r="H61" s="80"/>
      <c r="I61" s="46">
        <v>54</v>
      </c>
      <c r="J61" s="73"/>
      <c r="K61" s="79" t="s">
        <v>134</v>
      </c>
      <c r="L61" s="79" t="s">
        <v>136</v>
      </c>
      <c r="M61" s="80" t="s">
        <v>36</v>
      </c>
      <c r="N61" s="73"/>
    </row>
    <row r="62" spans="1:14" s="10" customFormat="1" ht="13.5" thickBot="1">
      <c r="A62" s="47" t="s">
        <v>35</v>
      </c>
      <c r="B62" s="27"/>
      <c r="C62" s="27"/>
      <c r="D62" s="27"/>
      <c r="E62" s="27"/>
      <c r="F62" s="28"/>
      <c r="G62" s="28"/>
      <c r="H62" s="28"/>
      <c r="I62" s="72">
        <f>SUM(I17:I61)</f>
        <v>1309.95</v>
      </c>
      <c r="J62" s="28"/>
      <c r="K62" s="29"/>
      <c r="L62" s="29"/>
      <c r="M62" s="28"/>
      <c r="N62" s="28"/>
    </row>
    <row r="63" spans="1:9" ht="15" hidden="1">
      <c r="A63" s="2"/>
      <c r="I63" s="48">
        <f>I17+I18+I19+I20+I24+I25+I27+I28+I32+I33+I34+I37+I38+I43+I51+I52+I53+I57-I62</f>
        <v>-831.2</v>
      </c>
    </row>
    <row r="64" ht="14.25">
      <c r="A64" s="3" t="s">
        <v>25</v>
      </c>
    </row>
    <row r="65" spans="1:8" ht="32.25" customHeight="1">
      <c r="A65" s="168" t="s">
        <v>29</v>
      </c>
      <c r="B65" s="168"/>
      <c r="C65" s="168"/>
      <c r="D65" s="168"/>
      <c r="E65" s="168"/>
      <c r="F65" s="168"/>
      <c r="G65" s="168"/>
      <c r="H65" s="168"/>
    </row>
    <row r="66" spans="1:8" ht="30" customHeight="1">
      <c r="A66" s="168" t="s">
        <v>30</v>
      </c>
      <c r="B66" s="168"/>
      <c r="C66" s="168"/>
      <c r="D66" s="168"/>
      <c r="E66" s="168"/>
      <c r="F66" s="168"/>
      <c r="G66" s="168"/>
      <c r="H66" s="168"/>
    </row>
    <row r="67" spans="1:10" ht="15">
      <c r="A67" s="9" t="s">
        <v>31</v>
      </c>
      <c r="B67" s="9"/>
      <c r="C67" s="51"/>
      <c r="D67" s="9"/>
      <c r="E67" s="9"/>
      <c r="J67" s="16"/>
    </row>
    <row r="68" spans="1:5" ht="15">
      <c r="A68" s="9" t="s">
        <v>32</v>
      </c>
      <c r="B68" s="9"/>
      <c r="C68" s="51"/>
      <c r="D68" s="9"/>
      <c r="E68" s="9"/>
    </row>
    <row r="69" spans="1:10" ht="15">
      <c r="A69" s="9" t="s">
        <v>33</v>
      </c>
      <c r="B69" s="9"/>
      <c r="C69" s="51"/>
      <c r="D69" s="9"/>
      <c r="E69" s="9"/>
      <c r="J69" s="22"/>
    </row>
    <row r="70" ht="15" hidden="1">
      <c r="A70" s="4"/>
    </row>
    <row r="71" ht="15" hidden="1">
      <c r="A71" s="4"/>
    </row>
    <row r="72" spans="1:7" ht="12.75">
      <c r="A72" s="169" t="s">
        <v>74</v>
      </c>
      <c r="B72" s="170"/>
      <c r="C72" s="170"/>
      <c r="D72" s="1" t="s">
        <v>39</v>
      </c>
      <c r="G72" s="1" t="s">
        <v>201</v>
      </c>
    </row>
    <row r="73" spans="1:7" ht="12.75">
      <c r="A73" s="1" t="s">
        <v>40</v>
      </c>
      <c r="D73" s="1" t="s">
        <v>41</v>
      </c>
      <c r="G73" s="1" t="s">
        <v>42</v>
      </c>
    </row>
    <row r="74" ht="12.75">
      <c r="A74" s="1" t="s">
        <v>43</v>
      </c>
    </row>
    <row r="75" ht="12.75" hidden="1">
      <c r="A75" s="23" t="s">
        <v>44</v>
      </c>
    </row>
    <row r="76" spans="1:14" s="49" customFormat="1" ht="12.75">
      <c r="A76" s="24" t="s">
        <v>45</v>
      </c>
      <c r="B76"/>
      <c r="D76"/>
      <c r="E76"/>
      <c r="G76"/>
      <c r="H76"/>
      <c r="I76"/>
      <c r="J76"/>
      <c r="K76"/>
      <c r="L76"/>
      <c r="M76"/>
      <c r="N76"/>
    </row>
    <row r="77" spans="1:14" s="49" customFormat="1" ht="12.75" hidden="1">
      <c r="A77"/>
      <c r="B77"/>
      <c r="D77"/>
      <c r="E77"/>
      <c r="G77"/>
      <c r="H77"/>
      <c r="I77"/>
      <c r="J77"/>
      <c r="K77"/>
      <c r="L77"/>
      <c r="M77"/>
      <c r="N77"/>
    </row>
    <row r="78" spans="1:14" s="49" customFormat="1" ht="15">
      <c r="A78" s="171" t="s">
        <v>160</v>
      </c>
      <c r="B78" s="171"/>
      <c r="C78" s="171"/>
      <c r="D78" s="171"/>
      <c r="E78" s="171"/>
      <c r="G78"/>
      <c r="H78"/>
      <c r="I78"/>
      <c r="J78"/>
      <c r="K78"/>
      <c r="L78"/>
      <c r="M78"/>
      <c r="N78"/>
    </row>
    <row r="79" spans="1:14" s="49" customFormat="1" ht="15" hidden="1">
      <c r="A79" s="2" t="s">
        <v>26</v>
      </c>
      <c r="B79"/>
      <c r="D79"/>
      <c r="E79"/>
      <c r="G79"/>
      <c r="H79"/>
      <c r="I79"/>
      <c r="J79"/>
      <c r="K79"/>
      <c r="L79"/>
      <c r="M79"/>
      <c r="N79"/>
    </row>
    <row r="80" spans="1:14" s="49" customFormat="1" ht="12.75">
      <c r="A80" s="5" t="s">
        <v>27</v>
      </c>
      <c r="B80"/>
      <c r="D80"/>
      <c r="E80"/>
      <c r="G80"/>
      <c r="H80"/>
      <c r="I80"/>
      <c r="J80"/>
      <c r="K80"/>
      <c r="L80"/>
      <c r="M80"/>
      <c r="N80"/>
    </row>
    <row r="81" spans="1:14" s="49" customFormat="1" ht="12.75">
      <c r="A81" s="5" t="s">
        <v>28</v>
      </c>
      <c r="B81"/>
      <c r="D81"/>
      <c r="E81"/>
      <c r="G81"/>
      <c r="H81"/>
      <c r="I81"/>
      <c r="J81"/>
      <c r="K81"/>
      <c r="L81"/>
      <c r="M81"/>
      <c r="N81"/>
    </row>
  </sheetData>
  <sheetProtection/>
  <mergeCells count="29">
    <mergeCell ref="A65:H65"/>
    <mergeCell ref="A66:H66"/>
    <mergeCell ref="A72:C72"/>
    <mergeCell ref="A78:E78"/>
    <mergeCell ref="N13:N15"/>
    <mergeCell ref="D14:D15"/>
    <mergeCell ref="E14:E15"/>
    <mergeCell ref="F14:F15"/>
    <mergeCell ref="G14:G15"/>
    <mergeCell ref="H14:H15"/>
    <mergeCell ref="A1:M1"/>
    <mergeCell ref="A2:M2"/>
    <mergeCell ref="A3:M3"/>
    <mergeCell ref="A4:M4"/>
    <mergeCell ref="A5:M5"/>
    <mergeCell ref="I14:I15"/>
    <mergeCell ref="J14:J15"/>
    <mergeCell ref="K14:L14"/>
    <mergeCell ref="B7:M7"/>
    <mergeCell ref="B8:M8"/>
    <mergeCell ref="E6:I6"/>
    <mergeCell ref="A13:A15"/>
    <mergeCell ref="B13:B15"/>
    <mergeCell ref="C13:C15"/>
    <mergeCell ref="D13:L13"/>
    <mergeCell ref="M13:M15"/>
    <mergeCell ref="B9:M9"/>
    <mergeCell ref="B10:M10"/>
    <mergeCell ref="B11:M11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83" r:id="rId3"/>
  <rowBreaks count="6" manualBreakCount="6">
    <brk id="17" max="13" man="1"/>
    <brk id="24" max="13" man="1"/>
    <brk id="37" max="13" man="1"/>
    <brk id="45" max="13" man="1"/>
    <brk id="51" max="13" man="1"/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1:P102"/>
  <sheetViews>
    <sheetView tabSelected="1" zoomScale="90" zoomScaleNormal="90" zoomScalePageLayoutView="0" workbookViewId="0" topLeftCell="A55">
      <selection activeCell="H60" sqref="H60"/>
    </sheetView>
  </sheetViews>
  <sheetFormatPr defaultColWidth="9.140625" defaultRowHeight="12.75"/>
  <cols>
    <col min="2" max="2" width="19.28125" style="0" customWidth="1"/>
    <col min="3" max="3" width="8.28125" style="0" customWidth="1"/>
    <col min="4" max="4" width="7.8515625" style="0" customWidth="1"/>
    <col min="5" max="5" width="10.7109375" style="49" customWidth="1"/>
    <col min="6" max="6" width="7.00390625" style="0" customWidth="1"/>
    <col min="7" max="7" width="13.140625" style="0" customWidth="1"/>
    <col min="8" max="8" width="12.28125" style="49" customWidth="1"/>
    <col min="10" max="10" width="13.8515625" style="0" customWidth="1"/>
    <col min="11" max="11" width="9.140625" style="11" customWidth="1"/>
    <col min="12" max="12" width="11.421875" style="0" customWidth="1"/>
    <col min="13" max="13" width="23.57421875" style="0" customWidth="1"/>
    <col min="15" max="15" width="12.140625" style="0" customWidth="1"/>
  </cols>
  <sheetData>
    <row r="1" spans="2:15" ht="16.5">
      <c r="B1" s="163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2:15" ht="16.5">
      <c r="B2" s="164" t="s">
        <v>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2:15" ht="16.5">
      <c r="B3" s="164" t="s">
        <v>2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2:15" ht="16.5">
      <c r="B4" s="164" t="s">
        <v>3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2:15" ht="17.25" thickBot="1">
      <c r="B5" s="165" t="s">
        <v>253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2:11" ht="17.25" hidden="1" thickBot="1">
      <c r="B6" s="2"/>
      <c r="C6" s="2"/>
      <c r="G6" s="145" t="s">
        <v>132</v>
      </c>
      <c r="H6" s="145"/>
      <c r="I6" s="145"/>
      <c r="J6" s="145"/>
      <c r="K6" s="145"/>
    </row>
    <row r="7" spans="2:15" ht="33" customHeight="1">
      <c r="B7" s="6" t="s">
        <v>4</v>
      </c>
      <c r="C7" s="6"/>
      <c r="D7" s="166" t="s">
        <v>72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2:15" ht="47.25" customHeight="1">
      <c r="B8" s="7" t="s">
        <v>5</v>
      </c>
      <c r="C8" s="7"/>
      <c r="D8" s="167" t="s">
        <v>73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</row>
    <row r="9" spans="2:15" ht="15">
      <c r="B9" s="7" t="s">
        <v>6</v>
      </c>
      <c r="C9" s="7"/>
      <c r="D9" s="161" t="s">
        <v>75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</row>
    <row r="10" spans="2:15" ht="15">
      <c r="B10" s="7" t="s">
        <v>7</v>
      </c>
      <c r="C10" s="7"/>
      <c r="D10" s="161" t="s">
        <v>46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</row>
    <row r="11" spans="2:15" ht="15.75" thickBot="1">
      <c r="B11" s="8" t="s">
        <v>8</v>
      </c>
      <c r="C11" s="8"/>
      <c r="D11" s="162" t="s">
        <v>76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</row>
    <row r="12" spans="2:3" ht="15.75" thickBot="1">
      <c r="B12" s="2"/>
      <c r="C12" s="2"/>
    </row>
    <row r="13" spans="2:16" ht="13.5" thickBot="1">
      <c r="B13" s="146" t="s">
        <v>9</v>
      </c>
      <c r="C13" s="146" t="s">
        <v>202</v>
      </c>
      <c r="D13" s="149" t="s">
        <v>10</v>
      </c>
      <c r="E13" s="152" t="s">
        <v>11</v>
      </c>
      <c r="F13" s="155" t="s">
        <v>12</v>
      </c>
      <c r="G13" s="156"/>
      <c r="H13" s="156"/>
      <c r="I13" s="156"/>
      <c r="J13" s="156"/>
      <c r="K13" s="156"/>
      <c r="L13" s="156"/>
      <c r="M13" s="156"/>
      <c r="N13" s="157"/>
      <c r="O13" s="158" t="s">
        <v>13</v>
      </c>
      <c r="P13" s="172" t="s">
        <v>14</v>
      </c>
    </row>
    <row r="14" spans="2:16" ht="27" customHeight="1" thickBot="1">
      <c r="B14" s="147"/>
      <c r="C14" s="147"/>
      <c r="D14" s="150"/>
      <c r="E14" s="153"/>
      <c r="F14" s="149" t="s">
        <v>15</v>
      </c>
      <c r="G14" s="149" t="s">
        <v>16</v>
      </c>
      <c r="H14" s="152" t="s">
        <v>17</v>
      </c>
      <c r="I14" s="149" t="s">
        <v>18</v>
      </c>
      <c r="J14" s="149" t="s">
        <v>19</v>
      </c>
      <c r="K14" s="174" t="s">
        <v>20</v>
      </c>
      <c r="L14" s="149" t="s">
        <v>21</v>
      </c>
      <c r="M14" s="155" t="s">
        <v>22</v>
      </c>
      <c r="N14" s="157"/>
      <c r="O14" s="159"/>
      <c r="P14" s="173"/>
    </row>
    <row r="15" spans="2:16" ht="171.75" customHeight="1" thickBot="1">
      <c r="B15" s="148"/>
      <c r="C15" s="148"/>
      <c r="D15" s="151"/>
      <c r="E15" s="154"/>
      <c r="F15" s="151"/>
      <c r="G15" s="151"/>
      <c r="H15" s="154"/>
      <c r="I15" s="151"/>
      <c r="J15" s="151"/>
      <c r="K15" s="175"/>
      <c r="L15" s="151"/>
      <c r="M15" s="21" t="s">
        <v>23</v>
      </c>
      <c r="N15" s="21" t="s">
        <v>24</v>
      </c>
      <c r="O15" s="160"/>
      <c r="P15" s="173"/>
    </row>
    <row r="16" spans="2:16" ht="13.5" thickBot="1">
      <c r="B16" s="99">
        <v>1</v>
      </c>
      <c r="C16" s="100"/>
      <c r="D16" s="101">
        <v>2</v>
      </c>
      <c r="E16" s="102">
        <v>3</v>
      </c>
      <c r="F16" s="101">
        <v>4</v>
      </c>
      <c r="G16" s="31">
        <v>5</v>
      </c>
      <c r="H16" s="50">
        <v>6</v>
      </c>
      <c r="I16" s="31">
        <v>7</v>
      </c>
      <c r="J16" s="31">
        <v>8</v>
      </c>
      <c r="K16" s="126">
        <v>9</v>
      </c>
      <c r="L16" s="32">
        <v>10</v>
      </c>
      <c r="M16" s="32">
        <v>11</v>
      </c>
      <c r="N16" s="32">
        <v>12</v>
      </c>
      <c r="O16" s="33">
        <v>13</v>
      </c>
      <c r="P16" s="34">
        <v>14</v>
      </c>
    </row>
    <row r="17" spans="2:16" ht="51" customHeight="1" thickBot="1">
      <c r="B17" s="87" t="s">
        <v>133</v>
      </c>
      <c r="C17" s="87" t="s">
        <v>203</v>
      </c>
      <c r="D17" s="53" t="s">
        <v>77</v>
      </c>
      <c r="E17" s="53" t="s">
        <v>93</v>
      </c>
      <c r="F17" s="98"/>
      <c r="G17" s="36" t="s">
        <v>38</v>
      </c>
      <c r="H17" s="42" t="s">
        <v>89</v>
      </c>
      <c r="I17" s="35" t="s">
        <v>64</v>
      </c>
      <c r="J17" s="35"/>
      <c r="K17" s="41">
        <v>1</v>
      </c>
      <c r="L17" s="37"/>
      <c r="M17" s="17" t="s">
        <v>254</v>
      </c>
      <c r="N17" s="17" t="s">
        <v>255</v>
      </c>
      <c r="O17" s="25" t="s">
        <v>36</v>
      </c>
      <c r="P17" s="176" t="s">
        <v>256</v>
      </c>
    </row>
    <row r="18" spans="2:16" s="81" customFormat="1" ht="45" customHeight="1" hidden="1" thickBot="1">
      <c r="B18" s="44" t="s">
        <v>221</v>
      </c>
      <c r="C18" s="90" t="s">
        <v>204</v>
      </c>
      <c r="D18" s="75" t="s">
        <v>247</v>
      </c>
      <c r="E18" s="76" t="s">
        <v>179</v>
      </c>
      <c r="F18" s="77"/>
      <c r="G18" s="78" t="s">
        <v>173</v>
      </c>
      <c r="H18" s="80" t="s">
        <v>91</v>
      </c>
      <c r="I18" s="73" t="s">
        <v>64</v>
      </c>
      <c r="J18" s="73"/>
      <c r="K18" s="40"/>
      <c r="L18" s="73"/>
      <c r="M18" s="17" t="s">
        <v>254</v>
      </c>
      <c r="N18" s="17" t="s">
        <v>255</v>
      </c>
      <c r="O18" s="80" t="s">
        <v>36</v>
      </c>
      <c r="P18" s="177"/>
    </row>
    <row r="19" spans="2:16" ht="45.75" customHeight="1" thickBot="1">
      <c r="B19" s="44" t="s">
        <v>135</v>
      </c>
      <c r="C19" s="87" t="s">
        <v>205</v>
      </c>
      <c r="D19" s="75" t="s">
        <v>247</v>
      </c>
      <c r="E19" s="15" t="s">
        <v>98</v>
      </c>
      <c r="F19" s="14"/>
      <c r="G19" s="15" t="s">
        <v>34</v>
      </c>
      <c r="H19" s="19" t="s">
        <v>84</v>
      </c>
      <c r="I19" s="19" t="s">
        <v>69</v>
      </c>
      <c r="J19" s="19"/>
      <c r="K19" s="40">
        <v>55.5</v>
      </c>
      <c r="L19" s="19"/>
      <c r="M19" s="17" t="s">
        <v>254</v>
      </c>
      <c r="N19" s="17" t="s">
        <v>255</v>
      </c>
      <c r="O19" s="19" t="s">
        <v>36</v>
      </c>
      <c r="P19" s="177"/>
    </row>
    <row r="20" spans="2:16" ht="72.75" customHeight="1" thickBot="1">
      <c r="B20" s="44" t="s">
        <v>137</v>
      </c>
      <c r="C20" s="87" t="s">
        <v>206</v>
      </c>
      <c r="D20" s="75" t="s">
        <v>247</v>
      </c>
      <c r="E20" s="15" t="s">
        <v>95</v>
      </c>
      <c r="F20" s="14"/>
      <c r="G20" s="15" t="s">
        <v>48</v>
      </c>
      <c r="H20" s="19" t="s">
        <v>85</v>
      </c>
      <c r="I20" s="19" t="s">
        <v>68</v>
      </c>
      <c r="J20" s="19"/>
      <c r="K20" s="40">
        <v>33</v>
      </c>
      <c r="L20" s="40"/>
      <c r="M20" s="17" t="s">
        <v>254</v>
      </c>
      <c r="N20" s="17" t="s">
        <v>255</v>
      </c>
      <c r="O20" s="19" t="s">
        <v>36</v>
      </c>
      <c r="P20" s="177"/>
    </row>
    <row r="21" spans="2:16" s="11" customFormat="1" ht="58.5" customHeight="1" thickBot="1">
      <c r="B21" s="44" t="s">
        <v>137</v>
      </c>
      <c r="C21" s="87" t="s">
        <v>207</v>
      </c>
      <c r="D21" s="75" t="s">
        <v>247</v>
      </c>
      <c r="E21" s="15" t="s">
        <v>96</v>
      </c>
      <c r="F21" s="12"/>
      <c r="G21" s="15" t="s">
        <v>49</v>
      </c>
      <c r="H21" s="14" t="s">
        <v>86</v>
      </c>
      <c r="I21" s="19" t="s">
        <v>70</v>
      </c>
      <c r="J21" s="19"/>
      <c r="K21" s="40">
        <v>49</v>
      </c>
      <c r="L21" s="19"/>
      <c r="M21" s="17" t="s">
        <v>254</v>
      </c>
      <c r="N21" s="17" t="s">
        <v>255</v>
      </c>
      <c r="O21" s="19" t="s">
        <v>36</v>
      </c>
      <c r="P21" s="177"/>
    </row>
    <row r="22" spans="2:16" ht="26.25" customHeight="1" hidden="1" thickBot="1">
      <c r="B22" s="13" t="s">
        <v>47</v>
      </c>
      <c r="C22" s="88"/>
      <c r="D22" s="75" t="s">
        <v>247</v>
      </c>
      <c r="E22" s="39"/>
      <c r="F22" s="26"/>
      <c r="G22" s="15" t="s">
        <v>50</v>
      </c>
      <c r="H22" s="39"/>
      <c r="I22" s="19" t="s">
        <v>67</v>
      </c>
      <c r="J22" s="19"/>
      <c r="K22" s="40"/>
      <c r="L22" s="19"/>
      <c r="M22" s="17" t="s">
        <v>254</v>
      </c>
      <c r="N22" s="17" t="s">
        <v>255</v>
      </c>
      <c r="O22" s="19" t="s">
        <v>36</v>
      </c>
      <c r="P22" s="177"/>
    </row>
    <row r="23" spans="2:16" ht="46.5" customHeight="1" thickBot="1">
      <c r="B23" s="44" t="s">
        <v>140</v>
      </c>
      <c r="C23" s="90" t="s">
        <v>204</v>
      </c>
      <c r="D23" s="75" t="s">
        <v>247</v>
      </c>
      <c r="E23" s="39" t="s">
        <v>117</v>
      </c>
      <c r="F23" s="26"/>
      <c r="G23" s="15" t="s">
        <v>51</v>
      </c>
      <c r="H23" s="19" t="s">
        <v>91</v>
      </c>
      <c r="I23" s="19" t="s">
        <v>64</v>
      </c>
      <c r="J23" s="19"/>
      <c r="K23" s="40">
        <v>6</v>
      </c>
      <c r="L23" s="19"/>
      <c r="M23" s="17" t="s">
        <v>254</v>
      </c>
      <c r="N23" s="17" t="s">
        <v>255</v>
      </c>
      <c r="O23" s="19" t="s">
        <v>36</v>
      </c>
      <c r="P23" s="177"/>
    </row>
    <row r="24" spans="2:16" ht="45" customHeight="1" thickBot="1">
      <c r="B24" s="44" t="s">
        <v>140</v>
      </c>
      <c r="C24" s="87" t="s">
        <v>210</v>
      </c>
      <c r="D24" s="75" t="s">
        <v>247</v>
      </c>
      <c r="E24" s="39" t="s">
        <v>124</v>
      </c>
      <c r="F24" s="26"/>
      <c r="G24" s="15" t="s">
        <v>52</v>
      </c>
      <c r="H24" s="19" t="s">
        <v>91</v>
      </c>
      <c r="I24" s="19" t="s">
        <v>64</v>
      </c>
      <c r="J24" s="19"/>
      <c r="K24" s="40">
        <v>2.6</v>
      </c>
      <c r="L24" s="19"/>
      <c r="M24" s="17" t="s">
        <v>254</v>
      </c>
      <c r="N24" s="17" t="s">
        <v>255</v>
      </c>
      <c r="O24" s="19" t="s">
        <v>36</v>
      </c>
      <c r="P24" s="177"/>
    </row>
    <row r="25" spans="2:16" ht="45" customHeight="1" thickBot="1">
      <c r="B25" s="44" t="s">
        <v>138</v>
      </c>
      <c r="C25" s="90" t="s">
        <v>204</v>
      </c>
      <c r="D25" s="75" t="s">
        <v>247</v>
      </c>
      <c r="E25" s="39" t="s">
        <v>63</v>
      </c>
      <c r="F25" s="26"/>
      <c r="G25" s="15" t="s">
        <v>78</v>
      </c>
      <c r="H25" s="19" t="s">
        <v>91</v>
      </c>
      <c r="I25" s="19" t="s">
        <v>64</v>
      </c>
      <c r="J25" s="19"/>
      <c r="K25" s="40">
        <v>6</v>
      </c>
      <c r="L25" s="19"/>
      <c r="M25" s="17" t="s">
        <v>254</v>
      </c>
      <c r="N25" s="17" t="s">
        <v>255</v>
      </c>
      <c r="O25" s="19" t="s">
        <v>36</v>
      </c>
      <c r="P25" s="177"/>
    </row>
    <row r="26" spans="2:16" ht="46.5" customHeight="1" thickBot="1">
      <c r="B26" s="44" t="s">
        <v>139</v>
      </c>
      <c r="C26" s="90" t="s">
        <v>208</v>
      </c>
      <c r="D26" s="75" t="s">
        <v>247</v>
      </c>
      <c r="E26" s="39" t="s">
        <v>63</v>
      </c>
      <c r="F26" s="26"/>
      <c r="G26" s="15" t="s">
        <v>56</v>
      </c>
      <c r="H26" s="19" t="s">
        <v>91</v>
      </c>
      <c r="I26" s="19" t="s">
        <v>64</v>
      </c>
      <c r="J26" s="19" t="s">
        <v>71</v>
      </c>
      <c r="K26" s="40">
        <v>2.4</v>
      </c>
      <c r="L26" s="19"/>
      <c r="M26" s="17" t="s">
        <v>254</v>
      </c>
      <c r="N26" s="17" t="s">
        <v>255</v>
      </c>
      <c r="O26" s="19" t="s">
        <v>36</v>
      </c>
      <c r="P26" s="177"/>
    </row>
    <row r="27" spans="2:16" ht="46.5" customHeight="1" thickBot="1">
      <c r="B27" s="44" t="s">
        <v>244</v>
      </c>
      <c r="C27" s="87" t="s">
        <v>209</v>
      </c>
      <c r="D27" s="75" t="s">
        <v>247</v>
      </c>
      <c r="E27" s="39" t="s">
        <v>123</v>
      </c>
      <c r="F27" s="26"/>
      <c r="G27" s="15" t="s">
        <v>105</v>
      </c>
      <c r="H27" s="19" t="s">
        <v>106</v>
      </c>
      <c r="I27" s="19" t="s">
        <v>64</v>
      </c>
      <c r="J27" s="19"/>
      <c r="K27" s="40">
        <v>77</v>
      </c>
      <c r="L27" s="19"/>
      <c r="M27" s="17" t="s">
        <v>254</v>
      </c>
      <c r="N27" s="17" t="s">
        <v>255</v>
      </c>
      <c r="O27" s="19" t="s">
        <v>36</v>
      </c>
      <c r="P27" s="177"/>
    </row>
    <row r="28" spans="2:16" ht="48.75" customHeight="1" thickBot="1">
      <c r="B28" s="44" t="s">
        <v>141</v>
      </c>
      <c r="C28" s="87" t="s">
        <v>210</v>
      </c>
      <c r="D28" s="75" t="s">
        <v>247</v>
      </c>
      <c r="E28" s="15" t="s">
        <v>97</v>
      </c>
      <c r="F28" s="14"/>
      <c r="G28" s="15" t="s">
        <v>79</v>
      </c>
      <c r="H28" s="19" t="s">
        <v>264</v>
      </c>
      <c r="I28" s="19" t="s">
        <v>64</v>
      </c>
      <c r="J28" s="19"/>
      <c r="K28" s="40">
        <v>7</v>
      </c>
      <c r="L28" s="19"/>
      <c r="M28" s="17" t="s">
        <v>254</v>
      </c>
      <c r="N28" s="17" t="s">
        <v>255</v>
      </c>
      <c r="O28" s="19" t="s">
        <v>36</v>
      </c>
      <c r="P28" s="177"/>
    </row>
    <row r="29" spans="2:16" ht="55.5" customHeight="1" thickBot="1">
      <c r="B29" s="44" t="s">
        <v>222</v>
      </c>
      <c r="C29" s="87" t="s">
        <v>209</v>
      </c>
      <c r="D29" s="75" t="s">
        <v>247</v>
      </c>
      <c r="E29" s="39" t="s">
        <v>102</v>
      </c>
      <c r="F29" s="26"/>
      <c r="G29" s="38" t="s">
        <v>53</v>
      </c>
      <c r="H29" s="19" t="s">
        <v>87</v>
      </c>
      <c r="I29" s="18" t="s">
        <v>64</v>
      </c>
      <c r="J29" s="18"/>
      <c r="K29" s="40">
        <v>7.5</v>
      </c>
      <c r="L29" s="19"/>
      <c r="M29" s="17" t="s">
        <v>254</v>
      </c>
      <c r="N29" s="17" t="s">
        <v>255</v>
      </c>
      <c r="O29" s="19" t="s">
        <v>36</v>
      </c>
      <c r="P29" s="177"/>
    </row>
    <row r="30" spans="2:16" s="93" customFormat="1" ht="55.5" customHeight="1" thickBot="1">
      <c r="B30" s="44" t="s">
        <v>220</v>
      </c>
      <c r="C30" s="87" t="s">
        <v>211</v>
      </c>
      <c r="D30" s="75" t="s">
        <v>247</v>
      </c>
      <c r="E30" s="39" t="s">
        <v>122</v>
      </c>
      <c r="F30" s="26"/>
      <c r="G30" s="38" t="s">
        <v>108</v>
      </c>
      <c r="H30" s="42" t="s">
        <v>109</v>
      </c>
      <c r="I30" s="18" t="s">
        <v>64</v>
      </c>
      <c r="J30" s="18"/>
      <c r="K30" s="40">
        <v>4.8</v>
      </c>
      <c r="L30" s="19"/>
      <c r="M30" s="17" t="s">
        <v>254</v>
      </c>
      <c r="N30" s="17" t="s">
        <v>255</v>
      </c>
      <c r="O30" s="19" t="s">
        <v>36</v>
      </c>
      <c r="P30" s="177"/>
    </row>
    <row r="31" spans="2:16" s="113" customFormat="1" ht="55.5" customHeight="1" thickBot="1">
      <c r="B31" s="103" t="s">
        <v>257</v>
      </c>
      <c r="C31" s="87" t="s">
        <v>211</v>
      </c>
      <c r="D31" s="105" t="s">
        <v>247</v>
      </c>
      <c r="E31" s="106" t="s">
        <v>121</v>
      </c>
      <c r="F31" s="107"/>
      <c r="G31" s="108" t="s">
        <v>111</v>
      </c>
      <c r="H31" s="109" t="s">
        <v>112</v>
      </c>
      <c r="I31" s="110" t="s">
        <v>64</v>
      </c>
      <c r="J31" s="110"/>
      <c r="K31" s="114">
        <v>4.9</v>
      </c>
      <c r="L31" s="111"/>
      <c r="M31" s="112" t="s">
        <v>254</v>
      </c>
      <c r="N31" s="112" t="s">
        <v>255</v>
      </c>
      <c r="O31" s="111" t="s">
        <v>36</v>
      </c>
      <c r="P31" s="177"/>
    </row>
    <row r="32" spans="2:16" ht="67.5" customHeight="1" thickBot="1">
      <c r="B32" s="44" t="s">
        <v>142</v>
      </c>
      <c r="C32" s="87" t="s">
        <v>203</v>
      </c>
      <c r="D32" s="75" t="s">
        <v>247</v>
      </c>
      <c r="E32" s="39" t="s">
        <v>120</v>
      </c>
      <c r="F32" s="26"/>
      <c r="G32" s="38" t="s">
        <v>113</v>
      </c>
      <c r="H32" s="53" t="s">
        <v>114</v>
      </c>
      <c r="I32" s="18" t="s">
        <v>64</v>
      </c>
      <c r="J32" s="18"/>
      <c r="K32" s="40">
        <v>2.8</v>
      </c>
      <c r="L32" s="19"/>
      <c r="M32" s="17" t="s">
        <v>254</v>
      </c>
      <c r="N32" s="17" t="s">
        <v>255</v>
      </c>
      <c r="O32" s="19" t="s">
        <v>36</v>
      </c>
      <c r="P32" s="177"/>
    </row>
    <row r="33" spans="2:16" s="113" customFormat="1" ht="75.75" customHeight="1" thickBot="1">
      <c r="B33" s="103" t="s">
        <v>144</v>
      </c>
      <c r="C33" s="87" t="s">
        <v>203</v>
      </c>
      <c r="D33" s="105" t="s">
        <v>247</v>
      </c>
      <c r="E33" s="106" t="s">
        <v>94</v>
      </c>
      <c r="F33" s="107"/>
      <c r="G33" s="108" t="s">
        <v>61</v>
      </c>
      <c r="H33" s="111" t="s">
        <v>92</v>
      </c>
      <c r="I33" s="110" t="s">
        <v>67</v>
      </c>
      <c r="J33" s="110"/>
      <c r="K33" s="114">
        <v>6</v>
      </c>
      <c r="L33" s="111"/>
      <c r="M33" s="112" t="s">
        <v>254</v>
      </c>
      <c r="N33" s="112" t="s">
        <v>255</v>
      </c>
      <c r="O33" s="111" t="s">
        <v>36</v>
      </c>
      <c r="P33" s="177"/>
    </row>
    <row r="34" spans="2:16" s="113" customFormat="1" ht="87" customHeight="1" thickBot="1">
      <c r="B34" s="103" t="s">
        <v>144</v>
      </c>
      <c r="C34" s="87" t="s">
        <v>203</v>
      </c>
      <c r="D34" s="105" t="s">
        <v>247</v>
      </c>
      <c r="E34" s="109" t="s">
        <v>93</v>
      </c>
      <c r="F34" s="107"/>
      <c r="G34" s="115" t="s">
        <v>90</v>
      </c>
      <c r="H34" s="106" t="s">
        <v>143</v>
      </c>
      <c r="I34" s="110" t="s">
        <v>66</v>
      </c>
      <c r="J34" s="110"/>
      <c r="K34" s="114">
        <f>12.9-6</f>
        <v>6.9</v>
      </c>
      <c r="L34" s="111"/>
      <c r="M34" s="112" t="s">
        <v>254</v>
      </c>
      <c r="N34" s="112" t="s">
        <v>255</v>
      </c>
      <c r="O34" s="111" t="s">
        <v>36</v>
      </c>
      <c r="P34" s="177"/>
    </row>
    <row r="35" spans="2:16" ht="43.5" customHeight="1" hidden="1" thickBot="1">
      <c r="B35" s="44" t="s">
        <v>144</v>
      </c>
      <c r="C35" s="87" t="s">
        <v>203</v>
      </c>
      <c r="D35" s="75" t="s">
        <v>247</v>
      </c>
      <c r="E35" s="42" t="s">
        <v>93</v>
      </c>
      <c r="F35" s="26"/>
      <c r="G35" s="15" t="s">
        <v>38</v>
      </c>
      <c r="H35" s="42" t="s">
        <v>89</v>
      </c>
      <c r="I35" s="18" t="s">
        <v>64</v>
      </c>
      <c r="J35" s="18"/>
      <c r="K35" s="40">
        <v>0</v>
      </c>
      <c r="L35" s="19"/>
      <c r="M35" s="17" t="s">
        <v>254</v>
      </c>
      <c r="N35" s="17" t="s">
        <v>255</v>
      </c>
      <c r="O35" s="111" t="s">
        <v>36</v>
      </c>
      <c r="P35" s="177"/>
    </row>
    <row r="36" spans="2:16" ht="25.5" customHeight="1" hidden="1" thickBot="1">
      <c r="B36" s="13"/>
      <c r="C36" s="88"/>
      <c r="D36" s="75" t="s">
        <v>247</v>
      </c>
      <c r="E36" s="42" t="s">
        <v>93</v>
      </c>
      <c r="F36" s="14"/>
      <c r="G36" s="15"/>
      <c r="H36" s="42" t="s">
        <v>89</v>
      </c>
      <c r="I36" s="19"/>
      <c r="J36" s="19"/>
      <c r="K36" s="40"/>
      <c r="L36" s="19"/>
      <c r="M36" s="17" t="s">
        <v>254</v>
      </c>
      <c r="N36" s="17" t="s">
        <v>255</v>
      </c>
      <c r="O36" s="111" t="s">
        <v>36</v>
      </c>
      <c r="P36" s="177"/>
    </row>
    <row r="37" spans="2:16" ht="9.75" customHeight="1" hidden="1" thickBot="1">
      <c r="B37" s="13" t="s">
        <v>55</v>
      </c>
      <c r="C37" s="88"/>
      <c r="D37" s="75" t="s">
        <v>247</v>
      </c>
      <c r="E37" s="42" t="s">
        <v>93</v>
      </c>
      <c r="F37" s="12"/>
      <c r="G37" s="15" t="s">
        <v>57</v>
      </c>
      <c r="H37" s="42" t="s">
        <v>89</v>
      </c>
      <c r="I37" s="18" t="s">
        <v>64</v>
      </c>
      <c r="J37" s="18"/>
      <c r="K37" s="40"/>
      <c r="L37" s="18"/>
      <c r="M37" s="17" t="s">
        <v>254</v>
      </c>
      <c r="N37" s="17" t="s">
        <v>255</v>
      </c>
      <c r="O37" s="111" t="s">
        <v>36</v>
      </c>
      <c r="P37" s="177"/>
    </row>
    <row r="38" spans="2:16" s="113" customFormat="1" ht="48.75" customHeight="1" thickBot="1">
      <c r="B38" s="103" t="s">
        <v>258</v>
      </c>
      <c r="C38" s="104" t="s">
        <v>259</v>
      </c>
      <c r="D38" s="75" t="s">
        <v>247</v>
      </c>
      <c r="E38" s="39" t="s">
        <v>102</v>
      </c>
      <c r="F38" s="26"/>
      <c r="G38" s="38" t="s">
        <v>53</v>
      </c>
      <c r="H38" s="19" t="s">
        <v>87</v>
      </c>
      <c r="I38" s="18" t="s">
        <v>64</v>
      </c>
      <c r="J38" s="110"/>
      <c r="K38" s="114">
        <v>0.1</v>
      </c>
      <c r="L38" s="110"/>
      <c r="M38" s="112" t="s">
        <v>254</v>
      </c>
      <c r="N38" s="112" t="s">
        <v>255</v>
      </c>
      <c r="O38" s="111" t="s">
        <v>36</v>
      </c>
      <c r="P38" s="177"/>
    </row>
    <row r="39" spans="2:16" ht="50.25" customHeight="1" thickBot="1">
      <c r="B39" s="44" t="s">
        <v>145</v>
      </c>
      <c r="C39" s="87" t="s">
        <v>259</v>
      </c>
      <c r="D39" s="75" t="s">
        <v>247</v>
      </c>
      <c r="E39" s="42" t="s">
        <v>93</v>
      </c>
      <c r="F39" s="12"/>
      <c r="G39" s="15" t="s">
        <v>38</v>
      </c>
      <c r="H39" s="42" t="s">
        <v>89</v>
      </c>
      <c r="I39" s="18" t="s">
        <v>64</v>
      </c>
      <c r="J39" s="18"/>
      <c r="K39" s="55">
        <v>1.1</v>
      </c>
      <c r="L39" s="18"/>
      <c r="M39" s="17" t="s">
        <v>254</v>
      </c>
      <c r="N39" s="17" t="s">
        <v>255</v>
      </c>
      <c r="O39" s="19" t="s">
        <v>36</v>
      </c>
      <c r="P39" s="177"/>
    </row>
    <row r="40" spans="2:16" ht="45" customHeight="1" thickBot="1">
      <c r="B40" s="44" t="s">
        <v>146</v>
      </c>
      <c r="C40" s="87" t="s">
        <v>260</v>
      </c>
      <c r="D40" s="75" t="s">
        <v>247</v>
      </c>
      <c r="E40" s="42" t="s">
        <v>93</v>
      </c>
      <c r="F40" s="12"/>
      <c r="G40" s="15" t="s">
        <v>38</v>
      </c>
      <c r="H40" s="42" t="s">
        <v>89</v>
      </c>
      <c r="I40" s="18" t="s">
        <v>64</v>
      </c>
      <c r="J40" s="18"/>
      <c r="K40" s="40">
        <v>2.4</v>
      </c>
      <c r="L40" s="18"/>
      <c r="M40" s="17" t="s">
        <v>254</v>
      </c>
      <c r="N40" s="17" t="s">
        <v>255</v>
      </c>
      <c r="O40" s="19" t="s">
        <v>36</v>
      </c>
      <c r="P40" s="177"/>
    </row>
    <row r="41" spans="2:16" ht="54.75" customHeight="1" thickBot="1">
      <c r="B41" s="44" t="s">
        <v>146</v>
      </c>
      <c r="C41" s="87" t="s">
        <v>260</v>
      </c>
      <c r="D41" s="75" t="s">
        <v>247</v>
      </c>
      <c r="E41" s="39" t="s">
        <v>122</v>
      </c>
      <c r="F41" s="26"/>
      <c r="G41" s="38" t="s">
        <v>108</v>
      </c>
      <c r="H41" s="42" t="s">
        <v>109</v>
      </c>
      <c r="I41" s="18" t="s">
        <v>64</v>
      </c>
      <c r="J41" s="18"/>
      <c r="K41" s="40">
        <v>14.5</v>
      </c>
      <c r="L41" s="18"/>
      <c r="M41" s="17" t="s">
        <v>254</v>
      </c>
      <c r="N41" s="17" t="s">
        <v>255</v>
      </c>
      <c r="O41" s="19" t="s">
        <v>36</v>
      </c>
      <c r="P41" s="177"/>
    </row>
    <row r="42" spans="2:16" s="81" customFormat="1" ht="78" customHeight="1" thickBot="1">
      <c r="B42" s="74" t="s">
        <v>147</v>
      </c>
      <c r="C42" s="87" t="s">
        <v>203</v>
      </c>
      <c r="D42" s="75" t="s">
        <v>247</v>
      </c>
      <c r="E42" s="76" t="s">
        <v>170</v>
      </c>
      <c r="F42" s="77"/>
      <c r="G42" s="78" t="s">
        <v>171</v>
      </c>
      <c r="H42" s="75" t="s">
        <v>172</v>
      </c>
      <c r="I42" s="73" t="s">
        <v>64</v>
      </c>
      <c r="J42" s="73"/>
      <c r="K42" s="40">
        <v>2.5</v>
      </c>
      <c r="L42" s="73"/>
      <c r="M42" s="17" t="s">
        <v>254</v>
      </c>
      <c r="N42" s="17" t="s">
        <v>255</v>
      </c>
      <c r="O42" s="80" t="s">
        <v>36</v>
      </c>
      <c r="P42" s="177"/>
    </row>
    <row r="43" spans="2:16" s="81" customFormat="1" ht="78.75" customHeight="1" thickBot="1">
      <c r="B43" s="74" t="s">
        <v>148</v>
      </c>
      <c r="C43" s="87" t="s">
        <v>203</v>
      </c>
      <c r="D43" s="75" t="s">
        <v>247</v>
      </c>
      <c r="E43" s="76" t="s">
        <v>170</v>
      </c>
      <c r="F43" s="77"/>
      <c r="G43" s="78" t="s">
        <v>171</v>
      </c>
      <c r="H43" s="75" t="s">
        <v>172</v>
      </c>
      <c r="I43" s="73" t="s">
        <v>64</v>
      </c>
      <c r="J43" s="73"/>
      <c r="K43" s="40">
        <v>2.5</v>
      </c>
      <c r="L43" s="73"/>
      <c r="M43" s="17" t="s">
        <v>254</v>
      </c>
      <c r="N43" s="17" t="s">
        <v>255</v>
      </c>
      <c r="O43" s="80" t="s">
        <v>36</v>
      </c>
      <c r="P43" s="177"/>
    </row>
    <row r="44" spans="2:16" s="81" customFormat="1" ht="78.75" customHeight="1" thickBot="1">
      <c r="B44" s="74" t="s">
        <v>271</v>
      </c>
      <c r="C44" s="90" t="s">
        <v>203</v>
      </c>
      <c r="D44" s="75" t="s">
        <v>247</v>
      </c>
      <c r="E44" s="76" t="s">
        <v>272</v>
      </c>
      <c r="F44" s="77"/>
      <c r="G44" s="78" t="s">
        <v>273</v>
      </c>
      <c r="H44" s="80" t="s">
        <v>274</v>
      </c>
      <c r="I44" s="73"/>
      <c r="J44" s="73"/>
      <c r="K44" s="40">
        <v>10.5</v>
      </c>
      <c r="L44" s="73"/>
      <c r="M44" s="17" t="s">
        <v>254</v>
      </c>
      <c r="N44" s="17" t="s">
        <v>255</v>
      </c>
      <c r="O44" s="80"/>
      <c r="P44" s="177"/>
    </row>
    <row r="45" spans="2:16" ht="78.75" customHeight="1" hidden="1" thickBot="1">
      <c r="B45" s="44" t="s">
        <v>149</v>
      </c>
      <c r="C45" s="87"/>
      <c r="D45" s="75" t="s">
        <v>247</v>
      </c>
      <c r="E45" s="53" t="s">
        <v>128</v>
      </c>
      <c r="F45" s="12"/>
      <c r="G45" s="15" t="s">
        <v>150</v>
      </c>
      <c r="H45" s="15" t="s">
        <v>125</v>
      </c>
      <c r="I45" s="18" t="s">
        <v>64</v>
      </c>
      <c r="J45" s="18"/>
      <c r="K45" s="40"/>
      <c r="L45" s="18"/>
      <c r="M45" s="17" t="s">
        <v>254</v>
      </c>
      <c r="N45" s="17" t="s">
        <v>255</v>
      </c>
      <c r="O45" s="19" t="s">
        <v>36</v>
      </c>
      <c r="P45" s="177"/>
    </row>
    <row r="46" spans="2:16" s="94" customFormat="1" ht="78.75" customHeight="1" thickBot="1">
      <c r="B46" s="132" t="s">
        <v>261</v>
      </c>
      <c r="C46" s="133" t="s">
        <v>204</v>
      </c>
      <c r="D46" s="134" t="s">
        <v>247</v>
      </c>
      <c r="E46" s="117" t="s">
        <v>275</v>
      </c>
      <c r="F46" s="116"/>
      <c r="G46" s="117" t="s">
        <v>262</v>
      </c>
      <c r="H46" s="118" t="s">
        <v>88</v>
      </c>
      <c r="I46" s="119" t="s">
        <v>64</v>
      </c>
      <c r="J46" s="119"/>
      <c r="K46" s="127">
        <v>944</v>
      </c>
      <c r="L46" s="119"/>
      <c r="M46" s="120" t="s">
        <v>254</v>
      </c>
      <c r="N46" s="120" t="s">
        <v>255</v>
      </c>
      <c r="O46" s="118" t="s">
        <v>36</v>
      </c>
      <c r="P46" s="177"/>
    </row>
    <row r="47" spans="2:16" s="94" customFormat="1" ht="94.5" customHeight="1" thickBot="1">
      <c r="B47" s="136" t="s">
        <v>261</v>
      </c>
      <c r="C47" s="136" t="s">
        <v>204</v>
      </c>
      <c r="D47" s="137" t="str">
        <f>D46</f>
        <v>75.11.35</v>
      </c>
      <c r="E47" s="138" t="str">
        <f>E46</f>
        <v>70.32.13.724   70.32.13.727</v>
      </c>
      <c r="F47" s="139"/>
      <c r="G47" s="140" t="s">
        <v>263</v>
      </c>
      <c r="H47" s="141" t="s">
        <v>265</v>
      </c>
      <c r="I47" s="143" t="s">
        <v>65</v>
      </c>
      <c r="J47" s="142"/>
      <c r="K47" s="144">
        <v>10</v>
      </c>
      <c r="L47" s="143"/>
      <c r="M47" s="120" t="s">
        <v>254</v>
      </c>
      <c r="N47" s="120" t="s">
        <v>255</v>
      </c>
      <c r="O47" s="118" t="s">
        <v>36</v>
      </c>
      <c r="P47" s="178"/>
    </row>
    <row r="48" spans="2:16" s="94" customFormat="1" ht="168.75" customHeight="1" hidden="1" thickBot="1">
      <c r="B48" s="87" t="s">
        <v>223</v>
      </c>
      <c r="C48" s="87" t="s">
        <v>228</v>
      </c>
      <c r="D48" s="76" t="s">
        <v>247</v>
      </c>
      <c r="E48" s="135" t="s">
        <v>226</v>
      </c>
      <c r="F48" s="121"/>
      <c r="G48" s="122" t="s">
        <v>229</v>
      </c>
      <c r="H48" s="122" t="s">
        <v>231</v>
      </c>
      <c r="I48" s="123" t="s">
        <v>64</v>
      </c>
      <c r="J48" s="124"/>
      <c r="K48" s="128"/>
      <c r="L48" s="124"/>
      <c r="M48" s="125" t="s">
        <v>254</v>
      </c>
      <c r="N48" s="125" t="s">
        <v>255</v>
      </c>
      <c r="O48" s="56" t="s">
        <v>36</v>
      </c>
      <c r="P48" s="177"/>
    </row>
    <row r="49" spans="2:16" s="70" customFormat="1" ht="78.75" customHeight="1" hidden="1" thickBot="1">
      <c r="B49" s="57" t="s">
        <v>115</v>
      </c>
      <c r="C49" s="89"/>
      <c r="D49" s="58" t="s">
        <v>77</v>
      </c>
      <c r="E49" s="68" t="s">
        <v>118</v>
      </c>
      <c r="F49" s="69"/>
      <c r="G49" s="68" t="s">
        <v>116</v>
      </c>
      <c r="H49" s="64" t="s">
        <v>91</v>
      </c>
      <c r="I49" s="62" t="s">
        <v>64</v>
      </c>
      <c r="J49" s="62"/>
      <c r="K49" s="67"/>
      <c r="L49" s="62"/>
      <c r="M49" s="17" t="s">
        <v>254</v>
      </c>
      <c r="N49" s="17" t="s">
        <v>255</v>
      </c>
      <c r="O49" s="64" t="s">
        <v>36</v>
      </c>
      <c r="P49" s="177"/>
    </row>
    <row r="50" spans="2:16" s="70" customFormat="1" ht="78.75" customHeight="1" hidden="1" thickBot="1">
      <c r="B50" s="57" t="s">
        <v>115</v>
      </c>
      <c r="C50" s="89"/>
      <c r="D50" s="58" t="s">
        <v>77</v>
      </c>
      <c r="E50" s="68" t="s">
        <v>118</v>
      </c>
      <c r="F50" s="69"/>
      <c r="G50" s="68" t="s">
        <v>116</v>
      </c>
      <c r="H50" s="64" t="s">
        <v>91</v>
      </c>
      <c r="I50" s="62" t="s">
        <v>64</v>
      </c>
      <c r="J50" s="62"/>
      <c r="K50" s="67"/>
      <c r="L50" s="62"/>
      <c r="M50" s="17" t="s">
        <v>254</v>
      </c>
      <c r="N50" s="17" t="s">
        <v>255</v>
      </c>
      <c r="O50" s="64" t="s">
        <v>36</v>
      </c>
      <c r="P50" s="177"/>
    </row>
    <row r="51" spans="2:16" s="81" customFormat="1" ht="89.25" customHeight="1" thickBot="1">
      <c r="B51" s="74" t="s">
        <v>151</v>
      </c>
      <c r="C51" s="90" t="s">
        <v>209</v>
      </c>
      <c r="D51" s="75" t="s">
        <v>248</v>
      </c>
      <c r="E51" s="78" t="s">
        <v>119</v>
      </c>
      <c r="F51" s="77"/>
      <c r="G51" s="78" t="s">
        <v>169</v>
      </c>
      <c r="H51" s="80" t="s">
        <v>91</v>
      </c>
      <c r="I51" s="73" t="s">
        <v>64</v>
      </c>
      <c r="J51" s="73"/>
      <c r="K51" s="40">
        <v>123.4</v>
      </c>
      <c r="L51" s="73"/>
      <c r="M51" s="17" t="s">
        <v>254</v>
      </c>
      <c r="N51" s="17" t="s">
        <v>255</v>
      </c>
      <c r="O51" s="80" t="s">
        <v>36</v>
      </c>
      <c r="P51" s="177"/>
    </row>
    <row r="52" spans="2:16" s="81" customFormat="1" ht="76.5" customHeight="1" thickBot="1">
      <c r="B52" s="74" t="s">
        <v>152</v>
      </c>
      <c r="C52" s="90" t="s">
        <v>209</v>
      </c>
      <c r="D52" s="75" t="s">
        <v>247</v>
      </c>
      <c r="E52" s="76" t="s">
        <v>170</v>
      </c>
      <c r="F52" s="77"/>
      <c r="G52" s="78" t="s">
        <v>171</v>
      </c>
      <c r="H52" s="75" t="s">
        <v>172</v>
      </c>
      <c r="I52" s="73" t="s">
        <v>64</v>
      </c>
      <c r="J52" s="73"/>
      <c r="K52" s="40">
        <v>2.5</v>
      </c>
      <c r="L52" s="73"/>
      <c r="M52" s="17" t="s">
        <v>254</v>
      </c>
      <c r="N52" s="17" t="s">
        <v>255</v>
      </c>
      <c r="O52" s="80" t="s">
        <v>36</v>
      </c>
      <c r="P52" s="177"/>
    </row>
    <row r="53" spans="2:16" s="81" customFormat="1" ht="76.5" customHeight="1" hidden="1" thickBot="1">
      <c r="B53" s="74" t="s">
        <v>151</v>
      </c>
      <c r="C53" s="90" t="s">
        <v>209</v>
      </c>
      <c r="D53" s="75" t="s">
        <v>247</v>
      </c>
      <c r="E53" s="76" t="s">
        <v>251</v>
      </c>
      <c r="F53" s="77"/>
      <c r="G53" s="78" t="s">
        <v>249</v>
      </c>
      <c r="H53" s="80" t="s">
        <v>91</v>
      </c>
      <c r="I53" s="73" t="s">
        <v>64</v>
      </c>
      <c r="J53" s="73"/>
      <c r="K53" s="40"/>
      <c r="L53" s="73"/>
      <c r="M53" s="17" t="s">
        <v>254</v>
      </c>
      <c r="N53" s="17" t="s">
        <v>255</v>
      </c>
      <c r="O53" s="80" t="s">
        <v>36</v>
      </c>
      <c r="P53" s="177"/>
    </row>
    <row r="54" spans="2:16" s="81" customFormat="1" ht="76.5" customHeight="1" hidden="1" thickBot="1">
      <c r="B54" s="74" t="s">
        <v>151</v>
      </c>
      <c r="C54" s="90" t="s">
        <v>209</v>
      </c>
      <c r="D54" s="75" t="s">
        <v>247</v>
      </c>
      <c r="E54" s="76" t="s">
        <v>251</v>
      </c>
      <c r="F54" s="77"/>
      <c r="G54" s="78" t="s">
        <v>250</v>
      </c>
      <c r="H54" s="80" t="s">
        <v>91</v>
      </c>
      <c r="I54" s="73" t="s">
        <v>64</v>
      </c>
      <c r="J54" s="73"/>
      <c r="K54" s="40"/>
      <c r="L54" s="73"/>
      <c r="M54" s="17" t="s">
        <v>254</v>
      </c>
      <c r="N54" s="17" t="s">
        <v>255</v>
      </c>
      <c r="O54" s="80" t="s">
        <v>36</v>
      </c>
      <c r="P54" s="177"/>
    </row>
    <row r="55" spans="2:16" ht="75" customHeight="1" thickBot="1">
      <c r="B55" s="44" t="s">
        <v>212</v>
      </c>
      <c r="C55" s="87" t="s">
        <v>211</v>
      </c>
      <c r="D55" s="75" t="s">
        <v>247</v>
      </c>
      <c r="E55" s="53" t="s">
        <v>128</v>
      </c>
      <c r="F55" s="12"/>
      <c r="G55" s="15" t="s">
        <v>150</v>
      </c>
      <c r="H55" s="15" t="s">
        <v>125</v>
      </c>
      <c r="I55" s="18" t="s">
        <v>64</v>
      </c>
      <c r="J55" s="18"/>
      <c r="K55" s="40">
        <v>14</v>
      </c>
      <c r="L55" s="18"/>
      <c r="M55" s="17" t="s">
        <v>254</v>
      </c>
      <c r="N55" s="17" t="s">
        <v>255</v>
      </c>
      <c r="O55" s="19" t="s">
        <v>36</v>
      </c>
      <c r="P55" s="177"/>
    </row>
    <row r="56" spans="2:16" s="81" customFormat="1" ht="123" customHeight="1" thickBot="1">
      <c r="B56" s="74" t="s">
        <v>213</v>
      </c>
      <c r="C56" s="87" t="s">
        <v>211</v>
      </c>
      <c r="D56" s="75" t="s">
        <v>247</v>
      </c>
      <c r="E56" s="78" t="s">
        <v>175</v>
      </c>
      <c r="F56" s="77"/>
      <c r="G56" s="78" t="s">
        <v>266</v>
      </c>
      <c r="H56" s="80" t="s">
        <v>91</v>
      </c>
      <c r="I56" s="73" t="s">
        <v>64</v>
      </c>
      <c r="J56" s="73"/>
      <c r="K56" s="40">
        <v>5.4</v>
      </c>
      <c r="L56" s="73"/>
      <c r="M56" s="17" t="s">
        <v>254</v>
      </c>
      <c r="N56" s="17" t="s">
        <v>255</v>
      </c>
      <c r="O56" s="80" t="s">
        <v>36</v>
      </c>
      <c r="P56" s="177"/>
    </row>
    <row r="57" spans="2:16" s="81" customFormat="1" ht="59.25" customHeight="1" hidden="1" thickBot="1">
      <c r="B57" s="74" t="s">
        <v>153</v>
      </c>
      <c r="C57" s="90"/>
      <c r="D57" s="75" t="s">
        <v>247</v>
      </c>
      <c r="E57" s="78" t="s">
        <v>175</v>
      </c>
      <c r="F57" s="77"/>
      <c r="G57" s="78" t="s">
        <v>236</v>
      </c>
      <c r="H57" s="80" t="s">
        <v>91</v>
      </c>
      <c r="I57" s="73" t="s">
        <v>64</v>
      </c>
      <c r="J57" s="73"/>
      <c r="K57" s="40"/>
      <c r="L57" s="73"/>
      <c r="M57" s="17" t="s">
        <v>254</v>
      </c>
      <c r="N57" s="17" t="s">
        <v>255</v>
      </c>
      <c r="O57" s="80" t="s">
        <v>36</v>
      </c>
      <c r="P57" s="177"/>
    </row>
    <row r="58" spans="2:16" s="81" customFormat="1" ht="59.25" customHeight="1" hidden="1" thickBot="1">
      <c r="B58" s="74" t="s">
        <v>235</v>
      </c>
      <c r="C58" s="90" t="s">
        <v>252</v>
      </c>
      <c r="D58" s="75" t="s">
        <v>247</v>
      </c>
      <c r="E58" s="78" t="s">
        <v>175</v>
      </c>
      <c r="F58" s="77"/>
      <c r="G58" s="78" t="s">
        <v>237</v>
      </c>
      <c r="H58" s="80" t="s">
        <v>91</v>
      </c>
      <c r="I58" s="73" t="s">
        <v>64</v>
      </c>
      <c r="J58" s="73"/>
      <c r="K58" s="40"/>
      <c r="L58" s="73"/>
      <c r="M58" s="17" t="s">
        <v>254</v>
      </c>
      <c r="N58" s="17" t="s">
        <v>255</v>
      </c>
      <c r="O58" s="80" t="s">
        <v>36</v>
      </c>
      <c r="P58" s="177"/>
    </row>
    <row r="59" spans="2:16" s="81" customFormat="1" ht="97.5" customHeight="1" hidden="1" thickBot="1">
      <c r="B59" s="74" t="s">
        <v>239</v>
      </c>
      <c r="C59" s="90" t="s">
        <v>238</v>
      </c>
      <c r="D59" s="75" t="s">
        <v>247</v>
      </c>
      <c r="E59" s="82" t="s">
        <v>241</v>
      </c>
      <c r="F59" s="77"/>
      <c r="G59" s="78" t="s">
        <v>240</v>
      </c>
      <c r="H59" s="80" t="s">
        <v>91</v>
      </c>
      <c r="I59" s="73" t="s">
        <v>64</v>
      </c>
      <c r="J59" s="73"/>
      <c r="K59" s="40"/>
      <c r="L59" s="73"/>
      <c r="M59" s="17" t="s">
        <v>254</v>
      </c>
      <c r="N59" s="17" t="s">
        <v>255</v>
      </c>
      <c r="O59" s="80" t="s">
        <v>36</v>
      </c>
      <c r="P59" s="177"/>
    </row>
    <row r="60" spans="2:16" s="11" customFormat="1" ht="76.5" customHeight="1" thickBot="1">
      <c r="B60" s="44" t="s">
        <v>154</v>
      </c>
      <c r="C60" s="87" t="s">
        <v>206</v>
      </c>
      <c r="D60" s="75" t="s">
        <v>247</v>
      </c>
      <c r="E60" s="15" t="s">
        <v>95</v>
      </c>
      <c r="F60" s="14"/>
      <c r="G60" s="15" t="s">
        <v>58</v>
      </c>
      <c r="H60" s="19" t="s">
        <v>276</v>
      </c>
      <c r="I60" s="18" t="s">
        <v>68</v>
      </c>
      <c r="J60" s="18"/>
      <c r="K60" s="40">
        <v>176</v>
      </c>
      <c r="L60" s="18"/>
      <c r="M60" s="17" t="s">
        <v>254</v>
      </c>
      <c r="N60" s="17" t="s">
        <v>255</v>
      </c>
      <c r="O60" s="19" t="s">
        <v>36</v>
      </c>
      <c r="P60" s="177"/>
    </row>
    <row r="61" spans="2:16" s="11" customFormat="1" ht="44.25" customHeight="1" thickBot="1">
      <c r="B61" s="44" t="s">
        <v>155</v>
      </c>
      <c r="C61" s="87" t="s">
        <v>210</v>
      </c>
      <c r="D61" s="75" t="s">
        <v>247</v>
      </c>
      <c r="E61" s="14" t="s">
        <v>99</v>
      </c>
      <c r="F61" s="14"/>
      <c r="G61" s="38" t="s">
        <v>59</v>
      </c>
      <c r="H61" s="19" t="s">
        <v>91</v>
      </c>
      <c r="I61" s="19" t="s">
        <v>65</v>
      </c>
      <c r="J61" s="19"/>
      <c r="K61" s="40">
        <v>187.5</v>
      </c>
      <c r="L61" s="18"/>
      <c r="M61" s="17" t="s">
        <v>254</v>
      </c>
      <c r="N61" s="17" t="s">
        <v>255</v>
      </c>
      <c r="O61" s="19" t="s">
        <v>36</v>
      </c>
      <c r="P61" s="177"/>
    </row>
    <row r="62" spans="2:16" s="70" customFormat="1" ht="42" customHeight="1" hidden="1" thickBot="1">
      <c r="B62" s="57" t="s">
        <v>81</v>
      </c>
      <c r="C62" s="89"/>
      <c r="D62" s="58" t="s">
        <v>77</v>
      </c>
      <c r="E62" s="71" t="s">
        <v>100</v>
      </c>
      <c r="F62" s="71"/>
      <c r="G62" s="61" t="s">
        <v>82</v>
      </c>
      <c r="H62" s="64" t="s">
        <v>91</v>
      </c>
      <c r="I62" s="64" t="s">
        <v>65</v>
      </c>
      <c r="J62" s="64"/>
      <c r="K62" s="67"/>
      <c r="L62" s="18"/>
      <c r="M62" s="17" t="s">
        <v>254</v>
      </c>
      <c r="N62" s="17" t="s">
        <v>255</v>
      </c>
      <c r="O62" s="19" t="s">
        <v>36</v>
      </c>
      <c r="P62" s="177"/>
    </row>
    <row r="63" spans="2:16" s="11" customFormat="1" ht="51" customHeight="1" hidden="1" thickBot="1">
      <c r="B63" s="44" t="s">
        <v>156</v>
      </c>
      <c r="C63" s="87" t="s">
        <v>203</v>
      </c>
      <c r="D63" s="42" t="s">
        <v>77</v>
      </c>
      <c r="E63" s="14" t="s">
        <v>100</v>
      </c>
      <c r="F63" s="14"/>
      <c r="G63" s="38" t="s">
        <v>126</v>
      </c>
      <c r="H63" s="56" t="s">
        <v>127</v>
      </c>
      <c r="I63" s="19" t="s">
        <v>65</v>
      </c>
      <c r="J63" s="19"/>
      <c r="K63" s="40">
        <v>0</v>
      </c>
      <c r="L63" s="18"/>
      <c r="M63" s="17" t="s">
        <v>254</v>
      </c>
      <c r="N63" s="17" t="s">
        <v>255</v>
      </c>
      <c r="O63" s="19" t="s">
        <v>36</v>
      </c>
      <c r="P63" s="177"/>
    </row>
    <row r="64" spans="2:16" s="81" customFormat="1" ht="45.75" customHeight="1" thickBot="1">
      <c r="B64" s="74" t="s">
        <v>245</v>
      </c>
      <c r="C64" s="90" t="s">
        <v>205</v>
      </c>
      <c r="D64" s="42" t="s">
        <v>176</v>
      </c>
      <c r="E64" s="78" t="s">
        <v>98</v>
      </c>
      <c r="F64" s="82"/>
      <c r="G64" s="78" t="s">
        <v>34</v>
      </c>
      <c r="H64" s="80" t="s">
        <v>84</v>
      </c>
      <c r="I64" s="80" t="s">
        <v>69</v>
      </c>
      <c r="J64" s="80"/>
      <c r="K64" s="40">
        <v>18</v>
      </c>
      <c r="L64" s="80"/>
      <c r="M64" s="17" t="s">
        <v>254</v>
      </c>
      <c r="N64" s="17" t="s">
        <v>255</v>
      </c>
      <c r="O64" s="80" t="s">
        <v>36</v>
      </c>
      <c r="P64" s="177"/>
    </row>
    <row r="65" spans="2:16" s="11" customFormat="1" ht="45.75" customHeight="1" thickBot="1">
      <c r="B65" s="44" t="s">
        <v>157</v>
      </c>
      <c r="C65" s="87" t="s">
        <v>203</v>
      </c>
      <c r="D65" s="42" t="s">
        <v>176</v>
      </c>
      <c r="E65" s="15" t="s">
        <v>62</v>
      </c>
      <c r="F65" s="14"/>
      <c r="G65" s="15" t="s">
        <v>38</v>
      </c>
      <c r="H65" s="42" t="s">
        <v>89</v>
      </c>
      <c r="I65" s="18" t="s">
        <v>64</v>
      </c>
      <c r="J65" s="18"/>
      <c r="K65" s="40">
        <v>5.4</v>
      </c>
      <c r="L65" s="18"/>
      <c r="M65" s="17" t="s">
        <v>254</v>
      </c>
      <c r="N65" s="17" t="s">
        <v>255</v>
      </c>
      <c r="O65" s="19" t="s">
        <v>36</v>
      </c>
      <c r="P65" s="177"/>
    </row>
    <row r="66" spans="2:16" s="11" customFormat="1" ht="69" customHeight="1" thickBot="1">
      <c r="B66" s="44" t="s">
        <v>158</v>
      </c>
      <c r="C66" s="87" t="s">
        <v>206</v>
      </c>
      <c r="D66" s="42" t="s">
        <v>176</v>
      </c>
      <c r="E66" s="15" t="s">
        <v>95</v>
      </c>
      <c r="F66" s="14"/>
      <c r="G66" s="15" t="s">
        <v>48</v>
      </c>
      <c r="H66" s="19" t="s">
        <v>85</v>
      </c>
      <c r="I66" s="19" t="s">
        <v>68</v>
      </c>
      <c r="J66" s="18"/>
      <c r="K66" s="40">
        <v>52</v>
      </c>
      <c r="L66" s="18"/>
      <c r="M66" s="17" t="s">
        <v>254</v>
      </c>
      <c r="N66" s="17" t="s">
        <v>255</v>
      </c>
      <c r="O66" s="19" t="s">
        <v>36</v>
      </c>
      <c r="P66" s="177"/>
    </row>
    <row r="67" spans="2:16" s="11" customFormat="1" ht="63" customHeight="1" thickBot="1">
      <c r="B67" s="44" t="s">
        <v>158</v>
      </c>
      <c r="C67" s="87" t="s">
        <v>207</v>
      </c>
      <c r="D67" s="42" t="s">
        <v>176</v>
      </c>
      <c r="E67" s="15" t="s">
        <v>96</v>
      </c>
      <c r="F67" s="14"/>
      <c r="G67" s="15" t="s">
        <v>49</v>
      </c>
      <c r="H67" s="39" t="s">
        <v>86</v>
      </c>
      <c r="I67" s="19" t="s">
        <v>70</v>
      </c>
      <c r="J67" s="18"/>
      <c r="K67" s="55">
        <v>165.8</v>
      </c>
      <c r="L67" s="18"/>
      <c r="M67" s="17" t="s">
        <v>254</v>
      </c>
      <c r="N67" s="17" t="s">
        <v>255</v>
      </c>
      <c r="O67" s="19" t="s">
        <v>36</v>
      </c>
      <c r="P67" s="177"/>
    </row>
    <row r="68" spans="2:16" s="11" customFormat="1" ht="39.75" customHeight="1" thickBot="1">
      <c r="B68" s="44" t="s">
        <v>159</v>
      </c>
      <c r="C68" s="87" t="s">
        <v>204</v>
      </c>
      <c r="D68" s="42" t="s">
        <v>176</v>
      </c>
      <c r="E68" s="15" t="s">
        <v>117</v>
      </c>
      <c r="F68" s="14"/>
      <c r="G68" s="15" t="s">
        <v>51</v>
      </c>
      <c r="H68" s="39" t="s">
        <v>165</v>
      </c>
      <c r="I68" s="19" t="s">
        <v>64</v>
      </c>
      <c r="J68" s="18"/>
      <c r="K68" s="40">
        <v>12</v>
      </c>
      <c r="L68" s="18"/>
      <c r="M68" s="17" t="s">
        <v>254</v>
      </c>
      <c r="N68" s="17" t="s">
        <v>255</v>
      </c>
      <c r="O68" s="19" t="s">
        <v>36</v>
      </c>
      <c r="P68" s="177"/>
    </row>
    <row r="69" spans="2:16" s="11" customFormat="1" ht="52.5" customHeight="1" thickBot="1">
      <c r="B69" s="44" t="s">
        <v>268</v>
      </c>
      <c r="C69" s="87" t="s">
        <v>209</v>
      </c>
      <c r="D69" s="42" t="s">
        <v>176</v>
      </c>
      <c r="E69" s="39" t="s">
        <v>102</v>
      </c>
      <c r="F69" s="26"/>
      <c r="G69" s="38" t="s">
        <v>53</v>
      </c>
      <c r="H69" s="19" t="s">
        <v>87</v>
      </c>
      <c r="I69" s="18" t="s">
        <v>64</v>
      </c>
      <c r="J69" s="18"/>
      <c r="K69" s="40">
        <v>1</v>
      </c>
      <c r="L69" s="18"/>
      <c r="M69" s="17" t="s">
        <v>254</v>
      </c>
      <c r="N69" s="17" t="s">
        <v>255</v>
      </c>
      <c r="O69" s="19" t="s">
        <v>36</v>
      </c>
      <c r="P69" s="177"/>
    </row>
    <row r="70" spans="2:16" s="11" customFormat="1" ht="52.5" customHeight="1" thickBot="1">
      <c r="B70" s="44" t="s">
        <v>269</v>
      </c>
      <c r="C70" s="87" t="s">
        <v>211</v>
      </c>
      <c r="D70" s="42" t="s">
        <v>176</v>
      </c>
      <c r="E70" s="106" t="s">
        <v>121</v>
      </c>
      <c r="F70" s="107"/>
      <c r="G70" s="108" t="s">
        <v>111</v>
      </c>
      <c r="H70" s="109" t="s">
        <v>112</v>
      </c>
      <c r="I70" s="18" t="s">
        <v>64</v>
      </c>
      <c r="J70" s="18"/>
      <c r="K70" s="40">
        <v>4.9</v>
      </c>
      <c r="L70" s="18"/>
      <c r="M70" s="17" t="s">
        <v>254</v>
      </c>
      <c r="N70" s="17" t="s">
        <v>255</v>
      </c>
      <c r="O70" s="19" t="s">
        <v>36</v>
      </c>
      <c r="P70" s="177"/>
    </row>
    <row r="71" spans="2:16" s="81" customFormat="1" ht="45.75" customHeight="1" thickBot="1">
      <c r="B71" s="74" t="s">
        <v>246</v>
      </c>
      <c r="C71" s="90" t="s">
        <v>205</v>
      </c>
      <c r="D71" s="42" t="s">
        <v>176</v>
      </c>
      <c r="E71" s="78" t="s">
        <v>98</v>
      </c>
      <c r="F71" s="82"/>
      <c r="G71" s="78" t="s">
        <v>34</v>
      </c>
      <c r="H71" s="80" t="s">
        <v>84</v>
      </c>
      <c r="I71" s="80" t="s">
        <v>69</v>
      </c>
      <c r="J71" s="80"/>
      <c r="K71" s="40">
        <v>18</v>
      </c>
      <c r="L71" s="80"/>
      <c r="M71" s="17" t="s">
        <v>254</v>
      </c>
      <c r="N71" s="17" t="s">
        <v>255</v>
      </c>
      <c r="O71" s="80" t="s">
        <v>36</v>
      </c>
      <c r="P71" s="177"/>
    </row>
    <row r="72" spans="2:16" s="85" customFormat="1" ht="54" customHeight="1" thickBot="1">
      <c r="B72" s="74" t="s">
        <v>232</v>
      </c>
      <c r="C72" s="90" t="s">
        <v>209</v>
      </c>
      <c r="D72" s="75" t="s">
        <v>176</v>
      </c>
      <c r="E72" s="78">
        <v>5200180</v>
      </c>
      <c r="F72" s="82"/>
      <c r="G72" s="78" t="s">
        <v>233</v>
      </c>
      <c r="H72" s="76" t="s">
        <v>234</v>
      </c>
      <c r="I72" s="80" t="s">
        <v>64</v>
      </c>
      <c r="J72" s="73"/>
      <c r="K72" s="40">
        <v>1</v>
      </c>
      <c r="L72" s="73"/>
      <c r="M72" s="17" t="s">
        <v>254</v>
      </c>
      <c r="N72" s="17" t="s">
        <v>255</v>
      </c>
      <c r="O72" s="80" t="s">
        <v>36</v>
      </c>
      <c r="P72" s="177"/>
    </row>
    <row r="73" spans="2:16" s="54" customFormat="1" ht="49.5" customHeight="1" thickBot="1">
      <c r="B73" s="44" t="s">
        <v>267</v>
      </c>
      <c r="C73" s="87" t="s">
        <v>203</v>
      </c>
      <c r="D73" s="42" t="s">
        <v>176</v>
      </c>
      <c r="E73" s="106" t="s">
        <v>121</v>
      </c>
      <c r="F73" s="107"/>
      <c r="G73" s="108" t="s">
        <v>111</v>
      </c>
      <c r="H73" s="109" t="s">
        <v>112</v>
      </c>
      <c r="I73" s="110" t="s">
        <v>64</v>
      </c>
      <c r="J73" s="18"/>
      <c r="K73" s="40">
        <v>8.9</v>
      </c>
      <c r="L73" s="18"/>
      <c r="M73" s="17" t="s">
        <v>254</v>
      </c>
      <c r="N73" s="17" t="s">
        <v>255</v>
      </c>
      <c r="O73" s="19" t="s">
        <v>36</v>
      </c>
      <c r="P73" s="177"/>
    </row>
    <row r="74" spans="2:16" s="54" customFormat="1" ht="49.5" customHeight="1">
      <c r="B74" s="44" t="s">
        <v>161</v>
      </c>
      <c r="C74" s="87" t="s">
        <v>203</v>
      </c>
      <c r="D74" s="42" t="s">
        <v>176</v>
      </c>
      <c r="E74" s="14" t="s">
        <v>62</v>
      </c>
      <c r="F74" s="12"/>
      <c r="G74" s="38" t="s">
        <v>38</v>
      </c>
      <c r="H74" s="42" t="s">
        <v>89</v>
      </c>
      <c r="I74" s="18" t="s">
        <v>64</v>
      </c>
      <c r="J74" s="18"/>
      <c r="K74" s="40">
        <v>5.9</v>
      </c>
      <c r="L74" s="18"/>
      <c r="M74" s="17" t="s">
        <v>254</v>
      </c>
      <c r="N74" s="17" t="s">
        <v>255</v>
      </c>
      <c r="O74" s="19" t="s">
        <v>36</v>
      </c>
      <c r="P74" s="177"/>
    </row>
    <row r="75" spans="2:16" s="84" customFormat="1" ht="49.5" customHeight="1" hidden="1" thickBot="1">
      <c r="B75" s="74" t="s">
        <v>214</v>
      </c>
      <c r="C75" s="90" t="s">
        <v>211</v>
      </c>
      <c r="D75" s="75" t="s">
        <v>247</v>
      </c>
      <c r="E75" s="82" t="s">
        <v>177</v>
      </c>
      <c r="F75" s="77"/>
      <c r="G75" s="83" t="s">
        <v>164</v>
      </c>
      <c r="H75" s="80" t="s">
        <v>91</v>
      </c>
      <c r="I75" s="73" t="s">
        <v>64</v>
      </c>
      <c r="J75" s="73"/>
      <c r="K75" s="40"/>
      <c r="L75" s="73"/>
      <c r="M75" s="17" t="s">
        <v>254</v>
      </c>
      <c r="N75" s="17" t="s">
        <v>255</v>
      </c>
      <c r="O75" s="80" t="s">
        <v>36</v>
      </c>
      <c r="P75" s="177"/>
    </row>
    <row r="76" spans="2:16" s="84" customFormat="1" ht="49.5" customHeight="1" hidden="1" thickBot="1">
      <c r="B76" s="74" t="s">
        <v>216</v>
      </c>
      <c r="C76" s="90" t="s">
        <v>215</v>
      </c>
      <c r="D76" s="75" t="s">
        <v>247</v>
      </c>
      <c r="E76" s="92" t="s">
        <v>218</v>
      </c>
      <c r="F76" s="77"/>
      <c r="G76" s="91" t="s">
        <v>217</v>
      </c>
      <c r="H76" s="80" t="s">
        <v>91</v>
      </c>
      <c r="I76" s="73" t="s">
        <v>64</v>
      </c>
      <c r="J76" s="73"/>
      <c r="K76" s="40"/>
      <c r="L76" s="73"/>
      <c r="M76" s="17" t="s">
        <v>254</v>
      </c>
      <c r="N76" s="17" t="s">
        <v>255</v>
      </c>
      <c r="O76" s="80" t="s">
        <v>36</v>
      </c>
      <c r="P76" s="177"/>
    </row>
    <row r="77" spans="2:16" s="85" customFormat="1" ht="44.25" customHeight="1" hidden="1">
      <c r="B77" s="74" t="s">
        <v>162</v>
      </c>
      <c r="C77" s="90" t="s">
        <v>211</v>
      </c>
      <c r="D77" s="75" t="s">
        <v>247</v>
      </c>
      <c r="E77" s="82" t="s">
        <v>178</v>
      </c>
      <c r="F77" s="82"/>
      <c r="G77" s="83" t="s">
        <v>163</v>
      </c>
      <c r="H77" s="80" t="s">
        <v>91</v>
      </c>
      <c r="I77" s="73" t="s">
        <v>64</v>
      </c>
      <c r="J77" s="80"/>
      <c r="K77" s="40"/>
      <c r="L77" s="73"/>
      <c r="M77" s="17" t="s">
        <v>254</v>
      </c>
      <c r="N77" s="17" t="s">
        <v>255</v>
      </c>
      <c r="O77" s="80" t="s">
        <v>36</v>
      </c>
      <c r="P77" s="179"/>
    </row>
    <row r="78" spans="2:16" s="10" customFormat="1" ht="13.5" thickBot="1">
      <c r="B78" s="47" t="s">
        <v>35</v>
      </c>
      <c r="C78" s="47"/>
      <c r="D78" s="27"/>
      <c r="E78" s="27"/>
      <c r="F78" s="27"/>
      <c r="G78" s="27"/>
      <c r="H78" s="28"/>
      <c r="I78" s="28"/>
      <c r="J78" s="28"/>
      <c r="K78" s="129">
        <f>SUM(K17:K77)</f>
        <v>2061.7000000000003</v>
      </c>
      <c r="L78" s="28"/>
      <c r="M78" s="29"/>
      <c r="N78" s="29"/>
      <c r="O78" s="28"/>
      <c r="P78" s="28"/>
    </row>
    <row r="79" spans="2:11" ht="15" hidden="1">
      <c r="B79" s="2"/>
      <c r="C79" s="2"/>
      <c r="K79" s="130">
        <f>K17+K19+K20+K21+K25+K26+K28+K29+K33+K34+K35+K39+K40+K46+K60+K61+K62+K67-K78</f>
        <v>-410.60000000000036</v>
      </c>
    </row>
    <row r="80" spans="2:3" ht="14.25">
      <c r="B80" s="3" t="s">
        <v>25</v>
      </c>
      <c r="C80" s="3"/>
    </row>
    <row r="81" spans="2:11" ht="32.25" customHeight="1">
      <c r="B81" s="168" t="s">
        <v>29</v>
      </c>
      <c r="C81" s="168"/>
      <c r="D81" s="168"/>
      <c r="E81" s="168"/>
      <c r="F81" s="168"/>
      <c r="G81" s="168"/>
      <c r="H81" s="168"/>
      <c r="I81" s="168"/>
      <c r="J81" s="168"/>
      <c r="K81" s="131"/>
    </row>
    <row r="82" spans="2:10" ht="30" customHeight="1">
      <c r="B82" s="168" t="s">
        <v>30</v>
      </c>
      <c r="C82" s="168"/>
      <c r="D82" s="168"/>
      <c r="E82" s="168"/>
      <c r="F82" s="168"/>
      <c r="G82" s="168"/>
      <c r="H82" s="168"/>
      <c r="I82" s="168"/>
      <c r="J82" s="168"/>
    </row>
    <row r="83" spans="2:12" ht="15">
      <c r="B83" s="9" t="s">
        <v>31</v>
      </c>
      <c r="C83" s="9"/>
      <c r="D83" s="9"/>
      <c r="E83" s="51"/>
      <c r="F83" s="9"/>
      <c r="G83" s="9"/>
      <c r="L83" s="16"/>
    </row>
    <row r="84" spans="2:7" ht="15">
      <c r="B84" s="9" t="s">
        <v>32</v>
      </c>
      <c r="C84" s="9"/>
      <c r="D84" s="9"/>
      <c r="E84" s="51"/>
      <c r="F84" s="9"/>
      <c r="G84" s="9"/>
    </row>
    <row r="85" spans="2:12" ht="15">
      <c r="B85" s="9" t="s">
        <v>33</v>
      </c>
      <c r="C85" s="9"/>
      <c r="D85" s="9"/>
      <c r="E85" s="51"/>
      <c r="F85" s="9"/>
      <c r="G85" s="9"/>
      <c r="L85" s="22"/>
    </row>
    <row r="86" spans="2:3" ht="15" hidden="1">
      <c r="B86" s="4"/>
      <c r="C86" s="4"/>
    </row>
    <row r="87" spans="2:3" ht="15" hidden="1">
      <c r="B87" s="4"/>
      <c r="C87" s="4"/>
    </row>
    <row r="88" spans="2:9" ht="12.75">
      <c r="B88" s="169" t="s">
        <v>74</v>
      </c>
      <c r="C88" s="169"/>
      <c r="D88" s="170"/>
      <c r="E88" s="170"/>
      <c r="F88" s="1" t="s">
        <v>39</v>
      </c>
      <c r="I88" s="1" t="s">
        <v>270</v>
      </c>
    </row>
    <row r="89" spans="2:9" ht="12.75">
      <c r="B89" s="1" t="s">
        <v>40</v>
      </c>
      <c r="C89" s="1"/>
      <c r="F89" s="1" t="s">
        <v>41</v>
      </c>
      <c r="I89" s="1" t="s">
        <v>42</v>
      </c>
    </row>
    <row r="90" spans="2:3" ht="12.75">
      <c r="B90" s="1" t="s">
        <v>43</v>
      </c>
      <c r="C90" s="1"/>
    </row>
    <row r="91" spans="2:3" ht="12.75" hidden="1">
      <c r="B91" s="23" t="s">
        <v>44</v>
      </c>
      <c r="C91" s="23"/>
    </row>
    <row r="92" spans="2:16" s="49" customFormat="1" ht="12.75">
      <c r="B92" s="24" t="s">
        <v>45</v>
      </c>
      <c r="C92" s="24"/>
      <c r="D92"/>
      <c r="F92"/>
      <c r="G92"/>
      <c r="I92"/>
      <c r="J92"/>
      <c r="K92" s="11"/>
      <c r="L92"/>
      <c r="M92"/>
      <c r="N92"/>
      <c r="O92"/>
      <c r="P92"/>
    </row>
    <row r="93" spans="2:16" s="49" customFormat="1" ht="12.75" hidden="1">
      <c r="B93"/>
      <c r="C93"/>
      <c r="D93"/>
      <c r="F93"/>
      <c r="G93"/>
      <c r="I93"/>
      <c r="J93"/>
      <c r="K93" s="11"/>
      <c r="L93"/>
      <c r="M93"/>
      <c r="N93"/>
      <c r="O93"/>
      <c r="P93"/>
    </row>
    <row r="94" spans="2:16" s="49" customFormat="1" ht="15">
      <c r="B94" s="171" t="s">
        <v>160</v>
      </c>
      <c r="C94" s="171"/>
      <c r="D94" s="171"/>
      <c r="E94" s="171"/>
      <c r="F94" s="171"/>
      <c r="G94" s="171"/>
      <c r="I94"/>
      <c r="J94"/>
      <c r="K94" s="11"/>
      <c r="L94"/>
      <c r="M94"/>
      <c r="N94"/>
      <c r="O94"/>
      <c r="P94"/>
    </row>
    <row r="95" spans="2:16" s="49" customFormat="1" ht="15" hidden="1">
      <c r="B95" s="2" t="s">
        <v>26</v>
      </c>
      <c r="C95" s="2"/>
      <c r="D95"/>
      <c r="F95"/>
      <c r="G95"/>
      <c r="I95"/>
      <c r="J95"/>
      <c r="K95" s="11"/>
      <c r="L95"/>
      <c r="M95"/>
      <c r="N95"/>
      <c r="O95"/>
      <c r="P95"/>
    </row>
    <row r="96" spans="2:16" s="49" customFormat="1" ht="12.75">
      <c r="B96" s="5" t="s">
        <v>27</v>
      </c>
      <c r="C96" s="5"/>
      <c r="D96"/>
      <c r="F96"/>
      <c r="G96"/>
      <c r="I96"/>
      <c r="J96"/>
      <c r="K96" s="11"/>
      <c r="L96"/>
      <c r="M96"/>
      <c r="N96"/>
      <c r="O96"/>
      <c r="P96"/>
    </row>
    <row r="97" spans="2:16" s="49" customFormat="1" ht="12.75">
      <c r="B97" s="5" t="s">
        <v>28</v>
      </c>
      <c r="C97" s="5"/>
      <c r="D97"/>
      <c r="F97"/>
      <c r="G97"/>
      <c r="I97"/>
      <c r="J97"/>
      <c r="K97" s="11"/>
      <c r="L97"/>
      <c r="M97"/>
      <c r="N97"/>
      <c r="O97"/>
      <c r="P97"/>
    </row>
    <row r="102" ht="12.75">
      <c r="J102" s="16"/>
    </row>
  </sheetData>
  <sheetProtection/>
  <mergeCells count="31">
    <mergeCell ref="H14:H15"/>
    <mergeCell ref="D11:O11"/>
    <mergeCell ref="P17:P77"/>
    <mergeCell ref="B81:J81"/>
    <mergeCell ref="B82:J82"/>
    <mergeCell ref="B88:E88"/>
    <mergeCell ref="B94:G94"/>
    <mergeCell ref="O13:O15"/>
    <mergeCell ref="P13:P15"/>
    <mergeCell ref="F14:F15"/>
    <mergeCell ref="G14:G15"/>
    <mergeCell ref="B1:O1"/>
    <mergeCell ref="B2:O2"/>
    <mergeCell ref="B3:O3"/>
    <mergeCell ref="B4:O4"/>
    <mergeCell ref="B5:O5"/>
    <mergeCell ref="I14:I15"/>
    <mergeCell ref="J14:J15"/>
    <mergeCell ref="K14:K15"/>
    <mergeCell ref="L14:L15"/>
    <mergeCell ref="M14:N14"/>
    <mergeCell ref="G6:K6"/>
    <mergeCell ref="B13:B15"/>
    <mergeCell ref="C13:C15"/>
    <mergeCell ref="D13:D15"/>
    <mergeCell ref="E13:E15"/>
    <mergeCell ref="F13:N13"/>
    <mergeCell ref="D7:O7"/>
    <mergeCell ref="D8:O8"/>
    <mergeCell ref="D9:O9"/>
    <mergeCell ref="D10:O10"/>
  </mergeCells>
  <printOptions/>
  <pageMargins left="0.3937007874015748" right="0.3937007874015748" top="0.984251968503937" bottom="0.3937007874015748" header="0.5118110236220472" footer="0.5118110236220472"/>
  <pageSetup fitToHeight="2" horizontalDpi="600" verticalDpi="600" orientation="landscape" paperSize="9" scale="78" r:id="rId3"/>
  <rowBreaks count="6" manualBreakCount="6">
    <brk id="18" min="1" max="14" man="1"/>
    <brk id="27" min="1" max="15" man="1"/>
    <brk id="42" min="1" max="15" man="1"/>
    <brk id="56" min="1" max="15" man="1"/>
    <brk id="67" min="1" max="15" man="1"/>
    <brk id="9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B1:P96"/>
  <sheetViews>
    <sheetView zoomScale="90" zoomScaleNormal="90" zoomScalePageLayoutView="0" workbookViewId="0" topLeftCell="A64">
      <selection activeCell="K71" sqref="K71"/>
    </sheetView>
  </sheetViews>
  <sheetFormatPr defaultColWidth="9.140625" defaultRowHeight="12.75"/>
  <cols>
    <col min="2" max="2" width="19.28125" style="0" customWidth="1"/>
    <col min="3" max="3" width="8.28125" style="0" customWidth="1"/>
    <col min="4" max="4" width="7.8515625" style="0" customWidth="1"/>
    <col min="5" max="5" width="10.7109375" style="49" customWidth="1"/>
    <col min="6" max="6" width="7.00390625" style="0" customWidth="1"/>
    <col min="7" max="7" width="13.140625" style="0" customWidth="1"/>
    <col min="8" max="8" width="12.28125" style="49" customWidth="1"/>
    <col min="10" max="10" width="13.8515625" style="0" customWidth="1"/>
    <col min="12" max="12" width="11.421875" style="0" customWidth="1"/>
    <col min="13" max="13" width="23.57421875" style="0" customWidth="1"/>
    <col min="15" max="15" width="12.140625" style="0" customWidth="1"/>
  </cols>
  <sheetData>
    <row r="1" spans="2:15" ht="16.5">
      <c r="B1" s="163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2:15" ht="16.5">
      <c r="B2" s="164" t="s">
        <v>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2:15" ht="16.5">
      <c r="B3" s="164" t="s">
        <v>2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2:15" ht="16.5">
      <c r="B4" s="164" t="s">
        <v>3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2:15" ht="17.25" thickBot="1">
      <c r="B5" s="165" t="s">
        <v>242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2:11" ht="17.25" hidden="1" thickBot="1">
      <c r="B6" s="2"/>
      <c r="C6" s="2"/>
      <c r="G6" s="145" t="s">
        <v>132</v>
      </c>
      <c r="H6" s="145"/>
      <c r="I6" s="145"/>
      <c r="J6" s="145"/>
      <c r="K6" s="145"/>
    </row>
    <row r="7" spans="2:15" ht="33" customHeight="1">
      <c r="B7" s="6" t="s">
        <v>4</v>
      </c>
      <c r="C7" s="6"/>
      <c r="D7" s="166" t="s">
        <v>72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2:15" ht="47.25" customHeight="1">
      <c r="B8" s="7" t="s">
        <v>5</v>
      </c>
      <c r="C8" s="7"/>
      <c r="D8" s="167" t="s">
        <v>73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</row>
    <row r="9" spans="2:15" ht="15">
      <c r="B9" s="7" t="s">
        <v>6</v>
      </c>
      <c r="C9" s="7"/>
      <c r="D9" s="161" t="s">
        <v>75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</row>
    <row r="10" spans="2:15" ht="15">
      <c r="B10" s="7" t="s">
        <v>7</v>
      </c>
      <c r="C10" s="7"/>
      <c r="D10" s="161" t="s">
        <v>46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</row>
    <row r="11" spans="2:15" ht="15.75" thickBot="1">
      <c r="B11" s="8" t="s">
        <v>8</v>
      </c>
      <c r="C11" s="8"/>
      <c r="D11" s="162" t="s">
        <v>76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</row>
    <row r="12" spans="2:3" ht="15.75" thickBot="1">
      <c r="B12" s="2"/>
      <c r="C12" s="2"/>
    </row>
    <row r="13" spans="2:16" ht="13.5" thickBot="1">
      <c r="B13" s="146" t="s">
        <v>9</v>
      </c>
      <c r="C13" s="146" t="s">
        <v>202</v>
      </c>
      <c r="D13" s="149" t="s">
        <v>10</v>
      </c>
      <c r="E13" s="152" t="s">
        <v>11</v>
      </c>
      <c r="F13" s="155" t="s">
        <v>12</v>
      </c>
      <c r="G13" s="156"/>
      <c r="H13" s="156"/>
      <c r="I13" s="156"/>
      <c r="J13" s="156"/>
      <c r="K13" s="156"/>
      <c r="L13" s="156"/>
      <c r="M13" s="156"/>
      <c r="N13" s="157"/>
      <c r="O13" s="158" t="s">
        <v>13</v>
      </c>
      <c r="P13" s="172" t="s">
        <v>14</v>
      </c>
    </row>
    <row r="14" spans="2:16" ht="27" customHeight="1" thickBot="1">
      <c r="B14" s="147"/>
      <c r="C14" s="147"/>
      <c r="D14" s="150"/>
      <c r="E14" s="153"/>
      <c r="F14" s="149" t="s">
        <v>15</v>
      </c>
      <c r="G14" s="149" t="s">
        <v>16</v>
      </c>
      <c r="H14" s="152" t="s">
        <v>17</v>
      </c>
      <c r="I14" s="149" t="s">
        <v>18</v>
      </c>
      <c r="J14" s="149" t="s">
        <v>19</v>
      </c>
      <c r="K14" s="149" t="s">
        <v>20</v>
      </c>
      <c r="L14" s="149" t="s">
        <v>21</v>
      </c>
      <c r="M14" s="155" t="s">
        <v>22</v>
      </c>
      <c r="N14" s="157"/>
      <c r="O14" s="159"/>
      <c r="P14" s="173"/>
    </row>
    <row r="15" spans="2:16" ht="171.75" customHeight="1" thickBot="1">
      <c r="B15" s="148"/>
      <c r="C15" s="148"/>
      <c r="D15" s="151"/>
      <c r="E15" s="154"/>
      <c r="F15" s="151"/>
      <c r="G15" s="151"/>
      <c r="H15" s="154"/>
      <c r="I15" s="151"/>
      <c r="J15" s="151"/>
      <c r="K15" s="151"/>
      <c r="L15" s="151"/>
      <c r="M15" s="21" t="s">
        <v>23</v>
      </c>
      <c r="N15" s="21" t="s">
        <v>24</v>
      </c>
      <c r="O15" s="160"/>
      <c r="P15" s="173"/>
    </row>
    <row r="16" spans="2:16" ht="13.5" thickBot="1">
      <c r="B16" s="30">
        <v>1</v>
      </c>
      <c r="C16" s="86"/>
      <c r="D16" s="31">
        <v>2</v>
      </c>
      <c r="E16" s="50">
        <v>3</v>
      </c>
      <c r="F16" s="31">
        <v>4</v>
      </c>
      <c r="G16" s="31">
        <v>5</v>
      </c>
      <c r="H16" s="50">
        <v>6</v>
      </c>
      <c r="I16" s="31">
        <v>7</v>
      </c>
      <c r="J16" s="31">
        <v>8</v>
      </c>
      <c r="K16" s="32">
        <v>9</v>
      </c>
      <c r="L16" s="32">
        <v>10</v>
      </c>
      <c r="M16" s="32">
        <v>11</v>
      </c>
      <c r="N16" s="32">
        <v>12</v>
      </c>
      <c r="O16" s="33">
        <v>13</v>
      </c>
      <c r="P16" s="34">
        <v>14</v>
      </c>
    </row>
    <row r="17" spans="2:16" ht="51" customHeight="1" hidden="1" thickBot="1">
      <c r="B17" s="43" t="s">
        <v>133</v>
      </c>
      <c r="C17" s="43" t="s">
        <v>203</v>
      </c>
      <c r="D17" s="42" t="s">
        <v>77</v>
      </c>
      <c r="E17" s="42" t="s">
        <v>93</v>
      </c>
      <c r="F17" s="35"/>
      <c r="G17" s="36" t="s">
        <v>38</v>
      </c>
      <c r="H17" s="42" t="s">
        <v>89</v>
      </c>
      <c r="I17" s="35" t="s">
        <v>64</v>
      </c>
      <c r="J17" s="35"/>
      <c r="K17" s="41">
        <v>0</v>
      </c>
      <c r="L17" s="37"/>
      <c r="M17" s="17" t="s">
        <v>134</v>
      </c>
      <c r="N17" s="17" t="s">
        <v>136</v>
      </c>
      <c r="O17" s="25" t="s">
        <v>36</v>
      </c>
      <c r="P17" s="176" t="s">
        <v>219</v>
      </c>
    </row>
    <row r="18" spans="2:16" s="81" customFormat="1" ht="45" customHeight="1" thickBot="1">
      <c r="B18" s="44" t="s">
        <v>221</v>
      </c>
      <c r="C18" s="90" t="s">
        <v>204</v>
      </c>
      <c r="D18" s="75" t="s">
        <v>247</v>
      </c>
      <c r="E18" s="76" t="s">
        <v>179</v>
      </c>
      <c r="F18" s="77"/>
      <c r="G18" s="78" t="s">
        <v>173</v>
      </c>
      <c r="H18" s="80" t="s">
        <v>91</v>
      </c>
      <c r="I18" s="73" t="s">
        <v>64</v>
      </c>
      <c r="J18" s="73"/>
      <c r="K18" s="46">
        <v>0.6</v>
      </c>
      <c r="L18" s="73"/>
      <c r="M18" s="79" t="s">
        <v>134</v>
      </c>
      <c r="N18" s="79" t="s">
        <v>136</v>
      </c>
      <c r="O18" s="80" t="s">
        <v>36</v>
      </c>
      <c r="P18" s="177"/>
    </row>
    <row r="19" spans="2:16" ht="45.75" customHeight="1" thickBot="1">
      <c r="B19" s="44" t="s">
        <v>135</v>
      </c>
      <c r="C19" s="87" t="s">
        <v>205</v>
      </c>
      <c r="D19" s="75" t="s">
        <v>247</v>
      </c>
      <c r="E19" s="15" t="s">
        <v>98</v>
      </c>
      <c r="F19" s="14"/>
      <c r="G19" s="15" t="s">
        <v>34</v>
      </c>
      <c r="H19" s="19" t="s">
        <v>84</v>
      </c>
      <c r="I19" s="19" t="s">
        <v>69</v>
      </c>
      <c r="J19" s="19"/>
      <c r="K19" s="40">
        <v>37.3</v>
      </c>
      <c r="L19" s="19"/>
      <c r="M19" s="20" t="s">
        <v>134</v>
      </c>
      <c r="N19" s="20" t="s">
        <v>136</v>
      </c>
      <c r="O19" s="19" t="s">
        <v>36</v>
      </c>
      <c r="P19" s="177"/>
    </row>
    <row r="20" spans="2:16" ht="72.75" customHeight="1" thickBot="1">
      <c r="B20" s="44" t="s">
        <v>137</v>
      </c>
      <c r="C20" s="87" t="s">
        <v>206</v>
      </c>
      <c r="D20" s="75" t="s">
        <v>247</v>
      </c>
      <c r="E20" s="15" t="s">
        <v>95</v>
      </c>
      <c r="F20" s="14"/>
      <c r="G20" s="15" t="s">
        <v>48</v>
      </c>
      <c r="H20" s="19" t="s">
        <v>85</v>
      </c>
      <c r="I20" s="19" t="s">
        <v>68</v>
      </c>
      <c r="J20" s="19"/>
      <c r="K20" s="40">
        <v>12.5</v>
      </c>
      <c r="L20" s="40"/>
      <c r="M20" s="20" t="s">
        <v>134</v>
      </c>
      <c r="N20" s="20" t="s">
        <v>136</v>
      </c>
      <c r="O20" s="19" t="s">
        <v>36</v>
      </c>
      <c r="P20" s="177"/>
    </row>
    <row r="21" spans="2:16" s="11" customFormat="1" ht="58.5" customHeight="1" thickBot="1">
      <c r="B21" s="44" t="s">
        <v>137</v>
      </c>
      <c r="C21" s="87" t="s">
        <v>207</v>
      </c>
      <c r="D21" s="75" t="s">
        <v>247</v>
      </c>
      <c r="E21" s="15" t="s">
        <v>96</v>
      </c>
      <c r="F21" s="12"/>
      <c r="G21" s="15" t="s">
        <v>49</v>
      </c>
      <c r="H21" s="14" t="s">
        <v>86</v>
      </c>
      <c r="I21" s="19" t="s">
        <v>70</v>
      </c>
      <c r="J21" s="19"/>
      <c r="K21" s="40">
        <v>25</v>
      </c>
      <c r="L21" s="19"/>
      <c r="M21" s="20" t="s">
        <v>134</v>
      </c>
      <c r="N21" s="20" t="s">
        <v>136</v>
      </c>
      <c r="O21" s="19" t="s">
        <v>36</v>
      </c>
      <c r="P21" s="177"/>
    </row>
    <row r="22" spans="2:16" ht="26.25" customHeight="1" hidden="1" thickBot="1">
      <c r="B22" s="13" t="s">
        <v>47</v>
      </c>
      <c r="C22" s="88"/>
      <c r="D22" s="75" t="s">
        <v>247</v>
      </c>
      <c r="E22" s="39"/>
      <c r="F22" s="26"/>
      <c r="G22" s="15" t="s">
        <v>50</v>
      </c>
      <c r="H22" s="39"/>
      <c r="I22" s="19" t="s">
        <v>67</v>
      </c>
      <c r="J22" s="19"/>
      <c r="K22" s="40"/>
      <c r="L22" s="19"/>
      <c r="M22" s="20" t="s">
        <v>60</v>
      </c>
      <c r="N22" s="20" t="s">
        <v>37</v>
      </c>
      <c r="O22" s="19" t="s">
        <v>36</v>
      </c>
      <c r="P22" s="177"/>
    </row>
    <row r="23" spans="2:16" ht="33.75" customHeight="1" thickBot="1">
      <c r="B23" s="44" t="s">
        <v>140</v>
      </c>
      <c r="C23" s="90" t="s">
        <v>204</v>
      </c>
      <c r="D23" s="75" t="s">
        <v>247</v>
      </c>
      <c r="E23" s="39" t="s">
        <v>117</v>
      </c>
      <c r="F23" s="26"/>
      <c r="G23" s="15" t="s">
        <v>51</v>
      </c>
      <c r="H23" s="39"/>
      <c r="I23" s="19" t="s">
        <v>64</v>
      </c>
      <c r="J23" s="19"/>
      <c r="K23" s="40">
        <v>6</v>
      </c>
      <c r="L23" s="19"/>
      <c r="M23" s="20" t="s">
        <v>134</v>
      </c>
      <c r="N23" s="20" t="s">
        <v>136</v>
      </c>
      <c r="O23" s="19" t="s">
        <v>36</v>
      </c>
      <c r="P23" s="177"/>
    </row>
    <row r="24" spans="2:16" ht="24" customHeight="1" hidden="1" thickBot="1">
      <c r="B24" s="44" t="s">
        <v>140</v>
      </c>
      <c r="C24" s="87" t="s">
        <v>210</v>
      </c>
      <c r="D24" s="75" t="s">
        <v>247</v>
      </c>
      <c r="E24" s="39" t="s">
        <v>124</v>
      </c>
      <c r="F24" s="26"/>
      <c r="G24" s="15" t="s">
        <v>52</v>
      </c>
      <c r="H24" s="39"/>
      <c r="I24" s="19" t="s">
        <v>64</v>
      </c>
      <c r="J24" s="19"/>
      <c r="K24" s="46">
        <v>0</v>
      </c>
      <c r="L24" s="19"/>
      <c r="M24" s="20" t="s">
        <v>134</v>
      </c>
      <c r="N24" s="20" t="s">
        <v>136</v>
      </c>
      <c r="O24" s="19" t="s">
        <v>36</v>
      </c>
      <c r="P24" s="177"/>
    </row>
    <row r="25" spans="2:16" ht="45" customHeight="1" hidden="1" thickBot="1">
      <c r="B25" s="44" t="s">
        <v>138</v>
      </c>
      <c r="C25" s="90" t="s">
        <v>204</v>
      </c>
      <c r="D25" s="75" t="s">
        <v>247</v>
      </c>
      <c r="E25" s="39" t="s">
        <v>63</v>
      </c>
      <c r="F25" s="26"/>
      <c r="G25" s="15" t="s">
        <v>78</v>
      </c>
      <c r="H25" s="19" t="s">
        <v>91</v>
      </c>
      <c r="I25" s="19" t="s">
        <v>64</v>
      </c>
      <c r="J25" s="19"/>
      <c r="K25" s="45">
        <f>2-2</f>
        <v>0</v>
      </c>
      <c r="L25" s="19"/>
      <c r="M25" s="20" t="s">
        <v>134</v>
      </c>
      <c r="N25" s="20" t="s">
        <v>136</v>
      </c>
      <c r="O25" s="19" t="s">
        <v>36</v>
      </c>
      <c r="P25" s="177"/>
    </row>
    <row r="26" spans="2:16" ht="46.5" customHeight="1" thickBot="1">
      <c r="B26" s="44" t="s">
        <v>139</v>
      </c>
      <c r="C26" s="90" t="s">
        <v>208</v>
      </c>
      <c r="D26" s="75" t="s">
        <v>247</v>
      </c>
      <c r="E26" s="39" t="s">
        <v>63</v>
      </c>
      <c r="F26" s="26"/>
      <c r="G26" s="15" t="s">
        <v>56</v>
      </c>
      <c r="H26" s="19" t="s">
        <v>91</v>
      </c>
      <c r="I26" s="19" t="s">
        <v>64</v>
      </c>
      <c r="J26" s="19" t="s">
        <v>71</v>
      </c>
      <c r="K26" s="40">
        <v>1.6</v>
      </c>
      <c r="L26" s="19"/>
      <c r="M26" s="20" t="s">
        <v>134</v>
      </c>
      <c r="N26" s="20" t="s">
        <v>136</v>
      </c>
      <c r="O26" s="19" t="s">
        <v>36</v>
      </c>
      <c r="P26" s="177"/>
    </row>
    <row r="27" spans="2:16" ht="46.5" customHeight="1" thickBot="1">
      <c r="B27" s="44" t="s">
        <v>244</v>
      </c>
      <c r="C27" s="87" t="s">
        <v>209</v>
      </c>
      <c r="D27" s="75" t="s">
        <v>247</v>
      </c>
      <c r="E27" s="39" t="s">
        <v>123</v>
      </c>
      <c r="F27" s="26"/>
      <c r="G27" s="15" t="s">
        <v>105</v>
      </c>
      <c r="H27" s="19" t="s">
        <v>106</v>
      </c>
      <c r="I27" s="19" t="s">
        <v>64</v>
      </c>
      <c r="J27" s="19"/>
      <c r="K27" s="40">
        <v>45.1</v>
      </c>
      <c r="L27" s="19"/>
      <c r="M27" s="20" t="s">
        <v>134</v>
      </c>
      <c r="N27" s="20" t="s">
        <v>136</v>
      </c>
      <c r="O27" s="19" t="s">
        <v>36</v>
      </c>
      <c r="P27" s="177"/>
    </row>
    <row r="28" spans="2:16" ht="32.25" customHeight="1" hidden="1" thickBot="1">
      <c r="B28" s="44" t="s">
        <v>141</v>
      </c>
      <c r="C28" s="87" t="s">
        <v>210</v>
      </c>
      <c r="D28" s="75" t="s">
        <v>247</v>
      </c>
      <c r="E28" s="15" t="s">
        <v>97</v>
      </c>
      <c r="F28" s="14"/>
      <c r="G28" s="15" t="s">
        <v>79</v>
      </c>
      <c r="H28" s="19"/>
      <c r="I28" s="19" t="s">
        <v>64</v>
      </c>
      <c r="J28" s="19"/>
      <c r="K28" s="46">
        <v>0</v>
      </c>
      <c r="L28" s="19"/>
      <c r="M28" s="20" t="s">
        <v>134</v>
      </c>
      <c r="N28" s="20" t="s">
        <v>136</v>
      </c>
      <c r="O28" s="19" t="s">
        <v>36</v>
      </c>
      <c r="P28" s="177"/>
    </row>
    <row r="29" spans="2:16" ht="55.5" customHeight="1" thickBot="1">
      <c r="B29" s="44" t="s">
        <v>222</v>
      </c>
      <c r="C29" s="87" t="s">
        <v>209</v>
      </c>
      <c r="D29" s="75" t="s">
        <v>247</v>
      </c>
      <c r="E29" s="39" t="s">
        <v>102</v>
      </c>
      <c r="F29" s="26"/>
      <c r="G29" s="38" t="s">
        <v>53</v>
      </c>
      <c r="H29" s="19" t="s">
        <v>87</v>
      </c>
      <c r="I29" s="18" t="s">
        <v>64</v>
      </c>
      <c r="J29" s="18"/>
      <c r="K29" s="46">
        <v>5</v>
      </c>
      <c r="L29" s="19"/>
      <c r="M29" s="20" t="s">
        <v>134</v>
      </c>
      <c r="N29" s="20" t="s">
        <v>136</v>
      </c>
      <c r="O29" s="19" t="s">
        <v>36</v>
      </c>
      <c r="P29" s="177"/>
    </row>
    <row r="30" spans="2:16" s="93" customFormat="1" ht="55.5" customHeight="1" thickBot="1">
      <c r="B30" s="44" t="s">
        <v>220</v>
      </c>
      <c r="C30" s="87" t="s">
        <v>211</v>
      </c>
      <c r="D30" s="75" t="s">
        <v>247</v>
      </c>
      <c r="E30" s="39" t="s">
        <v>122</v>
      </c>
      <c r="F30" s="26"/>
      <c r="G30" s="38" t="s">
        <v>108</v>
      </c>
      <c r="H30" s="42" t="s">
        <v>109</v>
      </c>
      <c r="I30" s="18" t="s">
        <v>64</v>
      </c>
      <c r="J30" s="18"/>
      <c r="K30" s="46">
        <v>3.5</v>
      </c>
      <c r="L30" s="19"/>
      <c r="M30" s="20" t="s">
        <v>103</v>
      </c>
      <c r="N30" s="20" t="s">
        <v>104</v>
      </c>
      <c r="O30" s="19" t="s">
        <v>36</v>
      </c>
      <c r="P30" s="177"/>
    </row>
    <row r="31" spans="2:16" s="66" customFormat="1" ht="55.5" customHeight="1" hidden="1" thickBot="1">
      <c r="B31" s="57" t="s">
        <v>110</v>
      </c>
      <c r="C31" s="89"/>
      <c r="D31" s="75" t="s">
        <v>247</v>
      </c>
      <c r="E31" s="59" t="s">
        <v>121</v>
      </c>
      <c r="F31" s="60"/>
      <c r="G31" s="61" t="s">
        <v>111</v>
      </c>
      <c r="H31" s="58" t="s">
        <v>112</v>
      </c>
      <c r="I31" s="62" t="s">
        <v>64</v>
      </c>
      <c r="J31" s="62"/>
      <c r="K31" s="63"/>
      <c r="L31" s="64"/>
      <c r="M31" s="65" t="s">
        <v>103</v>
      </c>
      <c r="N31" s="65" t="s">
        <v>104</v>
      </c>
      <c r="O31" s="64" t="s">
        <v>36</v>
      </c>
      <c r="P31" s="177"/>
    </row>
    <row r="32" spans="2:16" ht="67.5" customHeight="1" thickBot="1">
      <c r="B32" s="44" t="s">
        <v>142</v>
      </c>
      <c r="C32" s="87" t="s">
        <v>203</v>
      </c>
      <c r="D32" s="75" t="s">
        <v>247</v>
      </c>
      <c r="E32" s="39" t="s">
        <v>120</v>
      </c>
      <c r="F32" s="26"/>
      <c r="G32" s="38" t="s">
        <v>113</v>
      </c>
      <c r="H32" s="53" t="s">
        <v>114</v>
      </c>
      <c r="I32" s="18" t="s">
        <v>64</v>
      </c>
      <c r="J32" s="18"/>
      <c r="K32" s="46">
        <v>2.8</v>
      </c>
      <c r="L32" s="19"/>
      <c r="M32" s="20" t="s">
        <v>134</v>
      </c>
      <c r="N32" s="20" t="s">
        <v>136</v>
      </c>
      <c r="O32" s="19" t="s">
        <v>36</v>
      </c>
      <c r="P32" s="177"/>
    </row>
    <row r="33" spans="2:16" s="66" customFormat="1" ht="75.75" customHeight="1" hidden="1" thickBot="1">
      <c r="B33" s="57" t="s">
        <v>83</v>
      </c>
      <c r="C33" s="89"/>
      <c r="D33" s="75" t="s">
        <v>247</v>
      </c>
      <c r="E33" s="59" t="s">
        <v>94</v>
      </c>
      <c r="F33" s="60"/>
      <c r="G33" s="61" t="s">
        <v>61</v>
      </c>
      <c r="H33" s="64" t="s">
        <v>92</v>
      </c>
      <c r="I33" s="62" t="s">
        <v>67</v>
      </c>
      <c r="J33" s="62"/>
      <c r="K33" s="67"/>
      <c r="L33" s="64"/>
      <c r="M33" s="65" t="s">
        <v>103</v>
      </c>
      <c r="N33" s="65" t="s">
        <v>104</v>
      </c>
      <c r="O33" s="64" t="s">
        <v>36</v>
      </c>
      <c r="P33" s="177"/>
    </row>
    <row r="34" spans="2:16" s="66" customFormat="1" ht="87" customHeight="1" hidden="1" thickBot="1">
      <c r="B34" s="57" t="s">
        <v>144</v>
      </c>
      <c r="C34" s="89"/>
      <c r="D34" s="75" t="s">
        <v>247</v>
      </c>
      <c r="E34" s="58" t="s">
        <v>93</v>
      </c>
      <c r="F34" s="60"/>
      <c r="G34" s="68" t="s">
        <v>90</v>
      </c>
      <c r="H34" s="59" t="s">
        <v>143</v>
      </c>
      <c r="I34" s="62" t="s">
        <v>66</v>
      </c>
      <c r="J34" s="62"/>
      <c r="K34" s="67"/>
      <c r="L34" s="64"/>
      <c r="M34" s="65" t="s">
        <v>103</v>
      </c>
      <c r="N34" s="65" t="s">
        <v>104</v>
      </c>
      <c r="O34" s="64" t="s">
        <v>36</v>
      </c>
      <c r="P34" s="177"/>
    </row>
    <row r="35" spans="2:16" ht="43.5" customHeight="1" hidden="1" thickBot="1">
      <c r="B35" s="44" t="s">
        <v>144</v>
      </c>
      <c r="C35" s="87" t="s">
        <v>203</v>
      </c>
      <c r="D35" s="75" t="s">
        <v>247</v>
      </c>
      <c r="E35" s="42" t="s">
        <v>93</v>
      </c>
      <c r="F35" s="26"/>
      <c r="G35" s="15" t="s">
        <v>38</v>
      </c>
      <c r="H35" s="42" t="s">
        <v>89</v>
      </c>
      <c r="I35" s="18" t="s">
        <v>64</v>
      </c>
      <c r="J35" s="18"/>
      <c r="K35" s="40">
        <v>0</v>
      </c>
      <c r="L35" s="19"/>
      <c r="M35" s="20" t="s">
        <v>134</v>
      </c>
      <c r="N35" s="20" t="s">
        <v>136</v>
      </c>
      <c r="O35" s="19" t="s">
        <v>36</v>
      </c>
      <c r="P35" s="177"/>
    </row>
    <row r="36" spans="2:16" ht="25.5" customHeight="1" hidden="1" thickBot="1">
      <c r="B36" s="13"/>
      <c r="C36" s="88"/>
      <c r="D36" s="75" t="s">
        <v>247</v>
      </c>
      <c r="E36" s="42" t="s">
        <v>93</v>
      </c>
      <c r="F36" s="14"/>
      <c r="G36" s="15"/>
      <c r="H36" s="42" t="s">
        <v>89</v>
      </c>
      <c r="I36" s="19"/>
      <c r="J36" s="19"/>
      <c r="K36" s="45"/>
      <c r="L36" s="19"/>
      <c r="M36" s="20" t="s">
        <v>103</v>
      </c>
      <c r="N36" s="20" t="s">
        <v>104</v>
      </c>
      <c r="O36" s="19" t="s">
        <v>36</v>
      </c>
      <c r="P36" s="177"/>
    </row>
    <row r="37" spans="2:16" ht="9.75" customHeight="1" hidden="1" thickBot="1">
      <c r="B37" s="13" t="s">
        <v>55</v>
      </c>
      <c r="C37" s="88"/>
      <c r="D37" s="75" t="s">
        <v>247</v>
      </c>
      <c r="E37" s="42" t="s">
        <v>93</v>
      </c>
      <c r="F37" s="12"/>
      <c r="G37" s="15" t="s">
        <v>57</v>
      </c>
      <c r="H37" s="42" t="s">
        <v>89</v>
      </c>
      <c r="I37" s="18" t="s">
        <v>64</v>
      </c>
      <c r="J37" s="18"/>
      <c r="K37" s="45"/>
      <c r="L37" s="18"/>
      <c r="M37" s="20" t="s">
        <v>103</v>
      </c>
      <c r="N37" s="20" t="s">
        <v>104</v>
      </c>
      <c r="O37" s="19" t="s">
        <v>36</v>
      </c>
      <c r="P37" s="177"/>
    </row>
    <row r="38" spans="2:16" ht="50.25" customHeight="1" thickBot="1">
      <c r="B38" s="44" t="s">
        <v>145</v>
      </c>
      <c r="C38" s="87" t="s">
        <v>203</v>
      </c>
      <c r="D38" s="75" t="s">
        <v>247</v>
      </c>
      <c r="E38" s="42" t="s">
        <v>93</v>
      </c>
      <c r="F38" s="12"/>
      <c r="G38" s="15" t="s">
        <v>38</v>
      </c>
      <c r="H38" s="42" t="s">
        <v>89</v>
      </c>
      <c r="I38" s="18" t="s">
        <v>64</v>
      </c>
      <c r="J38" s="18"/>
      <c r="K38" s="55">
        <v>16.2</v>
      </c>
      <c r="L38" s="18"/>
      <c r="M38" s="20" t="s">
        <v>134</v>
      </c>
      <c r="N38" s="20" t="s">
        <v>136</v>
      </c>
      <c r="O38" s="19" t="s">
        <v>36</v>
      </c>
      <c r="P38" s="177"/>
    </row>
    <row r="39" spans="2:16" ht="45" customHeight="1" thickBot="1">
      <c r="B39" s="44" t="s">
        <v>146</v>
      </c>
      <c r="C39" s="87" t="s">
        <v>203</v>
      </c>
      <c r="D39" s="75" t="s">
        <v>247</v>
      </c>
      <c r="E39" s="42" t="s">
        <v>93</v>
      </c>
      <c r="F39" s="12"/>
      <c r="G39" s="15" t="s">
        <v>38</v>
      </c>
      <c r="H39" s="42" t="s">
        <v>89</v>
      </c>
      <c r="I39" s="18" t="s">
        <v>64</v>
      </c>
      <c r="J39" s="18"/>
      <c r="K39" s="40">
        <v>2.4</v>
      </c>
      <c r="L39" s="18"/>
      <c r="M39" s="20" t="s">
        <v>134</v>
      </c>
      <c r="N39" s="20" t="s">
        <v>136</v>
      </c>
      <c r="O39" s="19" t="s">
        <v>36</v>
      </c>
      <c r="P39" s="177"/>
    </row>
    <row r="40" spans="2:16" s="81" customFormat="1" ht="78" customHeight="1" thickBot="1">
      <c r="B40" s="74" t="s">
        <v>147</v>
      </c>
      <c r="C40" s="87" t="s">
        <v>203</v>
      </c>
      <c r="D40" s="75" t="s">
        <v>247</v>
      </c>
      <c r="E40" s="76" t="s">
        <v>170</v>
      </c>
      <c r="F40" s="77"/>
      <c r="G40" s="78" t="s">
        <v>171</v>
      </c>
      <c r="H40" s="75" t="s">
        <v>172</v>
      </c>
      <c r="I40" s="73" t="s">
        <v>64</v>
      </c>
      <c r="J40" s="73"/>
      <c r="K40" s="46">
        <v>0.4</v>
      </c>
      <c r="L40" s="73"/>
      <c r="M40" s="79" t="s">
        <v>134</v>
      </c>
      <c r="N40" s="79" t="s">
        <v>136</v>
      </c>
      <c r="O40" s="80" t="s">
        <v>36</v>
      </c>
      <c r="P40" s="177"/>
    </row>
    <row r="41" spans="2:16" s="81" customFormat="1" ht="78.75" customHeight="1" thickBot="1">
      <c r="B41" s="74" t="s">
        <v>148</v>
      </c>
      <c r="C41" s="87" t="s">
        <v>203</v>
      </c>
      <c r="D41" s="75" t="s">
        <v>247</v>
      </c>
      <c r="E41" s="76" t="s">
        <v>170</v>
      </c>
      <c r="F41" s="77"/>
      <c r="G41" s="78" t="s">
        <v>171</v>
      </c>
      <c r="H41" s="75" t="s">
        <v>172</v>
      </c>
      <c r="I41" s="73" t="s">
        <v>64</v>
      </c>
      <c r="J41" s="73"/>
      <c r="K41" s="46">
        <v>0.5</v>
      </c>
      <c r="L41" s="73"/>
      <c r="M41" s="79" t="s">
        <v>134</v>
      </c>
      <c r="N41" s="79" t="s">
        <v>136</v>
      </c>
      <c r="O41" s="80" t="s">
        <v>36</v>
      </c>
      <c r="P41" s="177"/>
    </row>
    <row r="42" spans="2:16" s="81" customFormat="1" ht="78.75" customHeight="1" hidden="1" thickBot="1">
      <c r="B42" s="74"/>
      <c r="C42" s="90"/>
      <c r="D42" s="75" t="s">
        <v>247</v>
      </c>
      <c r="E42" s="76"/>
      <c r="F42" s="77"/>
      <c r="G42" s="78"/>
      <c r="H42" s="80"/>
      <c r="I42" s="73"/>
      <c r="J42" s="73"/>
      <c r="K42" s="46"/>
      <c r="L42" s="73"/>
      <c r="M42" s="79"/>
      <c r="N42" s="79"/>
      <c r="O42" s="80"/>
      <c r="P42" s="177"/>
    </row>
    <row r="43" spans="2:16" ht="78.75" customHeight="1" hidden="1" thickBot="1">
      <c r="B43" s="44" t="s">
        <v>149</v>
      </c>
      <c r="C43" s="87"/>
      <c r="D43" s="75" t="s">
        <v>247</v>
      </c>
      <c r="E43" s="53" t="s">
        <v>128</v>
      </c>
      <c r="F43" s="12"/>
      <c r="G43" s="15" t="s">
        <v>150</v>
      </c>
      <c r="H43" s="15" t="s">
        <v>125</v>
      </c>
      <c r="I43" s="18" t="s">
        <v>64</v>
      </c>
      <c r="J43" s="18"/>
      <c r="K43" s="40"/>
      <c r="L43" s="18"/>
      <c r="M43" s="20" t="s">
        <v>134</v>
      </c>
      <c r="N43" s="20" t="s">
        <v>136</v>
      </c>
      <c r="O43" s="19" t="s">
        <v>36</v>
      </c>
      <c r="P43" s="177"/>
    </row>
    <row r="44" spans="2:16" s="94" customFormat="1" ht="78.75" customHeight="1" thickBot="1">
      <c r="B44" s="44" t="s">
        <v>227</v>
      </c>
      <c r="C44" s="87" t="s">
        <v>224</v>
      </c>
      <c r="D44" s="75" t="s">
        <v>247</v>
      </c>
      <c r="E44" s="15" t="s">
        <v>226</v>
      </c>
      <c r="F44" s="12"/>
      <c r="G44" s="15" t="s">
        <v>225</v>
      </c>
      <c r="H44" s="19" t="s">
        <v>88</v>
      </c>
      <c r="I44" s="18" t="s">
        <v>64</v>
      </c>
      <c r="J44" s="18"/>
      <c r="K44" s="46">
        <v>1040.9</v>
      </c>
      <c r="L44" s="18"/>
      <c r="M44" s="79" t="s">
        <v>134</v>
      </c>
      <c r="N44" s="79" t="s">
        <v>136</v>
      </c>
      <c r="O44" s="19" t="s">
        <v>36</v>
      </c>
      <c r="P44" s="177"/>
    </row>
    <row r="45" spans="2:16" s="94" customFormat="1" ht="168.75" customHeight="1" thickBot="1">
      <c r="B45" s="44" t="s">
        <v>223</v>
      </c>
      <c r="C45" s="87" t="s">
        <v>228</v>
      </c>
      <c r="D45" s="75" t="s">
        <v>247</v>
      </c>
      <c r="E45" s="15" t="s">
        <v>226</v>
      </c>
      <c r="F45" s="95"/>
      <c r="G45" s="97" t="s">
        <v>229</v>
      </c>
      <c r="H45" s="97" t="s">
        <v>231</v>
      </c>
      <c r="I45" s="96" t="s">
        <v>64</v>
      </c>
      <c r="J45" s="18"/>
      <c r="K45" s="46">
        <v>4893</v>
      </c>
      <c r="L45" s="18"/>
      <c r="M45" s="20" t="s">
        <v>230</v>
      </c>
      <c r="N45" s="79" t="s">
        <v>103</v>
      </c>
      <c r="O45" s="19" t="s">
        <v>36</v>
      </c>
      <c r="P45" s="177"/>
    </row>
    <row r="46" spans="2:16" s="70" customFormat="1" ht="78.75" customHeight="1" hidden="1" thickBot="1">
      <c r="B46" s="57" t="s">
        <v>115</v>
      </c>
      <c r="C46" s="89"/>
      <c r="D46" s="58" t="s">
        <v>77</v>
      </c>
      <c r="E46" s="68" t="s">
        <v>118</v>
      </c>
      <c r="F46" s="69"/>
      <c r="G46" s="68" t="s">
        <v>116</v>
      </c>
      <c r="H46" s="64" t="s">
        <v>91</v>
      </c>
      <c r="I46" s="62" t="s">
        <v>64</v>
      </c>
      <c r="J46" s="62"/>
      <c r="K46" s="63"/>
      <c r="L46" s="62"/>
      <c r="M46" s="65" t="s">
        <v>103</v>
      </c>
      <c r="N46" s="65" t="s">
        <v>104</v>
      </c>
      <c r="O46" s="64" t="s">
        <v>36</v>
      </c>
      <c r="P46" s="177"/>
    </row>
    <row r="47" spans="2:16" s="70" customFormat="1" ht="78.75" customHeight="1" hidden="1" thickBot="1">
      <c r="B47" s="57" t="s">
        <v>115</v>
      </c>
      <c r="C47" s="89"/>
      <c r="D47" s="58" t="s">
        <v>77</v>
      </c>
      <c r="E47" s="68" t="s">
        <v>118</v>
      </c>
      <c r="F47" s="69"/>
      <c r="G47" s="68" t="s">
        <v>116</v>
      </c>
      <c r="H47" s="64" t="s">
        <v>91</v>
      </c>
      <c r="I47" s="62" t="s">
        <v>64</v>
      </c>
      <c r="J47" s="62"/>
      <c r="K47" s="63"/>
      <c r="L47" s="62"/>
      <c r="M47" s="65" t="s">
        <v>103</v>
      </c>
      <c r="N47" s="65" t="s">
        <v>104</v>
      </c>
      <c r="O47" s="64" t="s">
        <v>36</v>
      </c>
      <c r="P47" s="177"/>
    </row>
    <row r="48" spans="2:16" s="81" customFormat="1" ht="89.25" customHeight="1" thickBot="1">
      <c r="B48" s="74" t="s">
        <v>151</v>
      </c>
      <c r="C48" s="90" t="s">
        <v>209</v>
      </c>
      <c r="D48" s="75" t="s">
        <v>248</v>
      </c>
      <c r="E48" s="78" t="s">
        <v>119</v>
      </c>
      <c r="F48" s="77"/>
      <c r="G48" s="78" t="s">
        <v>169</v>
      </c>
      <c r="H48" s="80" t="s">
        <v>91</v>
      </c>
      <c r="I48" s="73" t="s">
        <v>64</v>
      </c>
      <c r="J48" s="73"/>
      <c r="K48" s="46">
        <v>99.9</v>
      </c>
      <c r="L48" s="73"/>
      <c r="M48" s="79" t="s">
        <v>134</v>
      </c>
      <c r="N48" s="79" t="s">
        <v>136</v>
      </c>
      <c r="O48" s="80" t="s">
        <v>36</v>
      </c>
      <c r="P48" s="177"/>
    </row>
    <row r="49" spans="2:16" s="81" customFormat="1" ht="76.5" customHeight="1" thickBot="1">
      <c r="B49" s="74" t="s">
        <v>152</v>
      </c>
      <c r="C49" s="90" t="s">
        <v>209</v>
      </c>
      <c r="D49" s="75" t="s">
        <v>247</v>
      </c>
      <c r="E49" s="76" t="s">
        <v>170</v>
      </c>
      <c r="F49" s="77"/>
      <c r="G49" s="78" t="s">
        <v>171</v>
      </c>
      <c r="H49" s="75" t="s">
        <v>172</v>
      </c>
      <c r="I49" s="73" t="s">
        <v>64</v>
      </c>
      <c r="J49" s="73"/>
      <c r="K49" s="46">
        <v>1.5</v>
      </c>
      <c r="L49" s="73"/>
      <c r="M49" s="79" t="s">
        <v>134</v>
      </c>
      <c r="N49" s="79" t="s">
        <v>136</v>
      </c>
      <c r="O49" s="80" t="s">
        <v>36</v>
      </c>
      <c r="P49" s="177"/>
    </row>
    <row r="50" spans="2:16" s="81" customFormat="1" ht="76.5" customHeight="1" thickBot="1">
      <c r="B50" s="74" t="s">
        <v>151</v>
      </c>
      <c r="C50" s="90" t="s">
        <v>209</v>
      </c>
      <c r="D50" s="75" t="s">
        <v>247</v>
      </c>
      <c r="E50" s="76" t="s">
        <v>251</v>
      </c>
      <c r="F50" s="77"/>
      <c r="G50" s="78" t="s">
        <v>249</v>
      </c>
      <c r="H50" s="80" t="s">
        <v>91</v>
      </c>
      <c r="I50" s="73" t="s">
        <v>64</v>
      </c>
      <c r="J50" s="73"/>
      <c r="K50" s="46">
        <v>7.76</v>
      </c>
      <c r="L50" s="73"/>
      <c r="M50" s="79" t="s">
        <v>134</v>
      </c>
      <c r="N50" s="79" t="s">
        <v>136</v>
      </c>
      <c r="O50" s="80" t="s">
        <v>36</v>
      </c>
      <c r="P50" s="177"/>
    </row>
    <row r="51" spans="2:16" s="81" customFormat="1" ht="76.5" customHeight="1" thickBot="1">
      <c r="B51" s="74" t="s">
        <v>151</v>
      </c>
      <c r="C51" s="90" t="s">
        <v>209</v>
      </c>
      <c r="D51" s="75" t="s">
        <v>247</v>
      </c>
      <c r="E51" s="76" t="s">
        <v>251</v>
      </c>
      <c r="F51" s="77"/>
      <c r="G51" s="78" t="s">
        <v>250</v>
      </c>
      <c r="H51" s="80" t="s">
        <v>91</v>
      </c>
      <c r="I51" s="73" t="s">
        <v>64</v>
      </c>
      <c r="J51" s="73"/>
      <c r="K51" s="46">
        <v>20</v>
      </c>
      <c r="L51" s="73"/>
      <c r="M51" s="79" t="s">
        <v>134</v>
      </c>
      <c r="N51" s="79" t="s">
        <v>136</v>
      </c>
      <c r="O51" s="80" t="s">
        <v>36</v>
      </c>
      <c r="P51" s="177"/>
    </row>
    <row r="52" spans="2:16" ht="75" customHeight="1" thickBot="1">
      <c r="B52" s="44" t="s">
        <v>212</v>
      </c>
      <c r="C52" s="87" t="s">
        <v>211</v>
      </c>
      <c r="D52" s="75" t="s">
        <v>247</v>
      </c>
      <c r="E52" s="53" t="s">
        <v>128</v>
      </c>
      <c r="F52" s="12"/>
      <c r="G52" s="15" t="s">
        <v>150</v>
      </c>
      <c r="H52" s="15" t="s">
        <v>125</v>
      </c>
      <c r="I52" s="18" t="s">
        <v>64</v>
      </c>
      <c r="J52" s="18"/>
      <c r="K52" s="40">
        <v>89</v>
      </c>
      <c r="L52" s="18"/>
      <c r="M52" s="20" t="s">
        <v>134</v>
      </c>
      <c r="N52" s="20" t="s">
        <v>136</v>
      </c>
      <c r="O52" s="19" t="s">
        <v>36</v>
      </c>
      <c r="P52" s="177"/>
    </row>
    <row r="53" spans="2:16" s="81" customFormat="1" ht="59.25" customHeight="1" thickBot="1">
      <c r="B53" s="74" t="s">
        <v>213</v>
      </c>
      <c r="C53" s="87" t="s">
        <v>211</v>
      </c>
      <c r="D53" s="75" t="s">
        <v>247</v>
      </c>
      <c r="E53" s="78" t="s">
        <v>175</v>
      </c>
      <c r="F53" s="77"/>
      <c r="G53" s="78" t="s">
        <v>167</v>
      </c>
      <c r="H53" s="80" t="s">
        <v>91</v>
      </c>
      <c r="I53" s="73" t="s">
        <v>64</v>
      </c>
      <c r="J53" s="73"/>
      <c r="K53" s="46">
        <v>30</v>
      </c>
      <c r="L53" s="73"/>
      <c r="M53" s="79" t="s">
        <v>134</v>
      </c>
      <c r="N53" s="79" t="s">
        <v>136</v>
      </c>
      <c r="O53" s="80" t="s">
        <v>36</v>
      </c>
      <c r="P53" s="177"/>
    </row>
    <row r="54" spans="2:16" s="81" customFormat="1" ht="59.25" customHeight="1" thickBot="1">
      <c r="B54" s="74" t="s">
        <v>153</v>
      </c>
      <c r="C54" s="90"/>
      <c r="D54" s="75" t="s">
        <v>247</v>
      </c>
      <c r="E54" s="78" t="s">
        <v>175</v>
      </c>
      <c r="F54" s="77"/>
      <c r="G54" s="78" t="s">
        <v>236</v>
      </c>
      <c r="H54" s="80" t="s">
        <v>91</v>
      </c>
      <c r="I54" s="73" t="s">
        <v>64</v>
      </c>
      <c r="J54" s="73"/>
      <c r="K54" s="46">
        <f>350+250</f>
        <v>600</v>
      </c>
      <c r="L54" s="73"/>
      <c r="M54" s="79" t="s">
        <v>134</v>
      </c>
      <c r="N54" s="79" t="s">
        <v>136</v>
      </c>
      <c r="O54" s="80" t="s">
        <v>36</v>
      </c>
      <c r="P54" s="177"/>
    </row>
    <row r="55" spans="2:16" s="81" customFormat="1" ht="59.25" customHeight="1" thickBot="1">
      <c r="B55" s="74" t="s">
        <v>235</v>
      </c>
      <c r="C55" s="90" t="s">
        <v>252</v>
      </c>
      <c r="D55" s="75" t="s">
        <v>247</v>
      </c>
      <c r="E55" s="78" t="s">
        <v>175</v>
      </c>
      <c r="F55" s="77"/>
      <c r="G55" s="78" t="s">
        <v>237</v>
      </c>
      <c r="H55" s="80" t="s">
        <v>91</v>
      </c>
      <c r="I55" s="73" t="s">
        <v>64</v>
      </c>
      <c r="J55" s="73"/>
      <c r="K55" s="46">
        <f>1370-29.3</f>
        <v>1340.7</v>
      </c>
      <c r="L55" s="73"/>
      <c r="M55" s="79" t="s">
        <v>134</v>
      </c>
      <c r="N55" s="79" t="s">
        <v>136</v>
      </c>
      <c r="O55" s="80" t="s">
        <v>36</v>
      </c>
      <c r="P55" s="177"/>
    </row>
    <row r="56" spans="2:16" s="81" customFormat="1" ht="97.5" customHeight="1" thickBot="1">
      <c r="B56" s="74" t="s">
        <v>239</v>
      </c>
      <c r="C56" s="90" t="s">
        <v>238</v>
      </c>
      <c r="D56" s="75" t="s">
        <v>247</v>
      </c>
      <c r="E56" s="82" t="s">
        <v>241</v>
      </c>
      <c r="F56" s="77"/>
      <c r="G56" s="78" t="s">
        <v>240</v>
      </c>
      <c r="H56" s="80" t="s">
        <v>91</v>
      </c>
      <c r="I56" s="73" t="s">
        <v>64</v>
      </c>
      <c r="J56" s="73"/>
      <c r="K56" s="46">
        <v>29.3</v>
      </c>
      <c r="L56" s="73"/>
      <c r="M56" s="79" t="s">
        <v>134</v>
      </c>
      <c r="N56" s="79" t="s">
        <v>136</v>
      </c>
      <c r="O56" s="80" t="s">
        <v>36</v>
      </c>
      <c r="P56" s="177"/>
    </row>
    <row r="57" spans="2:16" s="11" customFormat="1" ht="28.5" customHeight="1" thickBot="1">
      <c r="B57" s="44" t="s">
        <v>154</v>
      </c>
      <c r="C57" s="87" t="s">
        <v>206</v>
      </c>
      <c r="D57" s="75" t="s">
        <v>247</v>
      </c>
      <c r="E57" s="15" t="s">
        <v>95</v>
      </c>
      <c r="F57" s="14"/>
      <c r="G57" s="15" t="s">
        <v>58</v>
      </c>
      <c r="H57" s="19"/>
      <c r="I57" s="18" t="s">
        <v>68</v>
      </c>
      <c r="J57" s="18"/>
      <c r="K57" s="40">
        <v>171.4</v>
      </c>
      <c r="L57" s="18"/>
      <c r="M57" s="20" t="s">
        <v>134</v>
      </c>
      <c r="N57" s="20" t="s">
        <v>136</v>
      </c>
      <c r="O57" s="19" t="s">
        <v>36</v>
      </c>
      <c r="P57" s="177"/>
    </row>
    <row r="58" spans="2:16" s="11" customFormat="1" ht="44.25" customHeight="1" thickBot="1">
      <c r="B58" s="44" t="s">
        <v>155</v>
      </c>
      <c r="C58" s="87" t="s">
        <v>210</v>
      </c>
      <c r="D58" s="75" t="s">
        <v>247</v>
      </c>
      <c r="E58" s="14" t="s">
        <v>99</v>
      </c>
      <c r="F58" s="14"/>
      <c r="G58" s="38" t="s">
        <v>59</v>
      </c>
      <c r="H58" s="19" t="s">
        <v>91</v>
      </c>
      <c r="I58" s="19" t="s">
        <v>65</v>
      </c>
      <c r="J58" s="19"/>
      <c r="K58" s="40">
        <v>198</v>
      </c>
      <c r="L58" s="18"/>
      <c r="M58" s="20" t="s">
        <v>134</v>
      </c>
      <c r="N58" s="20" t="s">
        <v>136</v>
      </c>
      <c r="O58" s="19" t="s">
        <v>36</v>
      </c>
      <c r="P58" s="177"/>
    </row>
    <row r="59" spans="2:16" s="70" customFormat="1" ht="42" customHeight="1" hidden="1" thickBot="1">
      <c r="B59" s="57" t="s">
        <v>81</v>
      </c>
      <c r="C59" s="89"/>
      <c r="D59" s="58" t="s">
        <v>77</v>
      </c>
      <c r="E59" s="71" t="s">
        <v>100</v>
      </c>
      <c r="F59" s="71"/>
      <c r="G59" s="61" t="s">
        <v>82</v>
      </c>
      <c r="H59" s="64" t="s">
        <v>91</v>
      </c>
      <c r="I59" s="64" t="s">
        <v>65</v>
      </c>
      <c r="J59" s="64"/>
      <c r="K59" s="67"/>
      <c r="L59" s="18"/>
      <c r="M59" s="65" t="s">
        <v>103</v>
      </c>
      <c r="N59" s="65" t="s">
        <v>104</v>
      </c>
      <c r="O59" s="19" t="s">
        <v>36</v>
      </c>
      <c r="P59" s="177"/>
    </row>
    <row r="60" spans="2:16" s="11" customFormat="1" ht="51" customHeight="1" hidden="1" thickBot="1">
      <c r="B60" s="44" t="s">
        <v>156</v>
      </c>
      <c r="C60" s="87" t="s">
        <v>203</v>
      </c>
      <c r="D60" s="42" t="s">
        <v>77</v>
      </c>
      <c r="E60" s="14" t="s">
        <v>100</v>
      </c>
      <c r="F60" s="14"/>
      <c r="G60" s="38" t="s">
        <v>126</v>
      </c>
      <c r="H60" s="56" t="s">
        <v>127</v>
      </c>
      <c r="I60" s="19" t="s">
        <v>65</v>
      </c>
      <c r="J60" s="19"/>
      <c r="K60" s="40">
        <v>0</v>
      </c>
      <c r="L60" s="18"/>
      <c r="M60" s="20" t="s">
        <v>134</v>
      </c>
      <c r="N60" s="20" t="s">
        <v>136</v>
      </c>
      <c r="O60" s="19" t="s">
        <v>36</v>
      </c>
      <c r="P60" s="177"/>
    </row>
    <row r="61" spans="2:16" s="81" customFormat="1" ht="45.75" customHeight="1" thickBot="1">
      <c r="B61" s="74" t="s">
        <v>245</v>
      </c>
      <c r="C61" s="90" t="s">
        <v>205</v>
      </c>
      <c r="D61" s="42" t="s">
        <v>176</v>
      </c>
      <c r="E61" s="78" t="s">
        <v>98</v>
      </c>
      <c r="F61" s="82"/>
      <c r="G61" s="78" t="s">
        <v>34</v>
      </c>
      <c r="H61" s="80" t="s">
        <v>84</v>
      </c>
      <c r="I61" s="80" t="s">
        <v>69</v>
      </c>
      <c r="J61" s="80"/>
      <c r="K61" s="46">
        <v>18</v>
      </c>
      <c r="L61" s="80"/>
      <c r="M61" s="79" t="s">
        <v>134</v>
      </c>
      <c r="N61" s="79" t="s">
        <v>136</v>
      </c>
      <c r="O61" s="80" t="s">
        <v>36</v>
      </c>
      <c r="P61" s="177"/>
    </row>
    <row r="62" spans="2:16" s="11" customFormat="1" ht="45.75" customHeight="1" thickBot="1">
      <c r="B62" s="44" t="s">
        <v>157</v>
      </c>
      <c r="C62" s="87" t="s">
        <v>203</v>
      </c>
      <c r="D62" s="42" t="s">
        <v>176</v>
      </c>
      <c r="E62" s="15" t="s">
        <v>62</v>
      </c>
      <c r="F62" s="14"/>
      <c r="G62" s="15" t="s">
        <v>38</v>
      </c>
      <c r="H62" s="42" t="s">
        <v>89</v>
      </c>
      <c r="I62" s="18" t="s">
        <v>64</v>
      </c>
      <c r="J62" s="18"/>
      <c r="K62" s="46">
        <v>3</v>
      </c>
      <c r="L62" s="18"/>
      <c r="M62" s="20" t="s">
        <v>134</v>
      </c>
      <c r="N62" s="20" t="s">
        <v>136</v>
      </c>
      <c r="O62" s="19" t="s">
        <v>36</v>
      </c>
      <c r="P62" s="177"/>
    </row>
    <row r="63" spans="2:16" s="11" customFormat="1" ht="69" customHeight="1" thickBot="1">
      <c r="B63" s="44" t="s">
        <v>158</v>
      </c>
      <c r="C63" s="87" t="s">
        <v>206</v>
      </c>
      <c r="D63" s="42" t="s">
        <v>176</v>
      </c>
      <c r="E63" s="15" t="s">
        <v>95</v>
      </c>
      <c r="F63" s="14"/>
      <c r="G63" s="15" t="s">
        <v>48</v>
      </c>
      <c r="H63" s="19" t="s">
        <v>85</v>
      </c>
      <c r="I63" s="19" t="s">
        <v>68</v>
      </c>
      <c r="J63" s="18"/>
      <c r="K63" s="46">
        <v>14.4</v>
      </c>
      <c r="L63" s="18"/>
      <c r="M63" s="20" t="s">
        <v>134</v>
      </c>
      <c r="N63" s="20" t="s">
        <v>136</v>
      </c>
      <c r="O63" s="19" t="s">
        <v>36</v>
      </c>
      <c r="P63" s="177"/>
    </row>
    <row r="64" spans="2:16" s="11" customFormat="1" ht="63" customHeight="1" thickBot="1">
      <c r="B64" s="44" t="s">
        <v>158</v>
      </c>
      <c r="C64" s="87" t="s">
        <v>207</v>
      </c>
      <c r="D64" s="42" t="s">
        <v>176</v>
      </c>
      <c r="E64" s="15" t="s">
        <v>96</v>
      </c>
      <c r="F64" s="14"/>
      <c r="G64" s="15" t="s">
        <v>49</v>
      </c>
      <c r="H64" s="39" t="s">
        <v>86</v>
      </c>
      <c r="I64" s="19" t="s">
        <v>70</v>
      </c>
      <c r="J64" s="18"/>
      <c r="K64" s="55">
        <v>153.15</v>
      </c>
      <c r="L64" s="18"/>
      <c r="M64" s="20" t="s">
        <v>134</v>
      </c>
      <c r="N64" s="20" t="s">
        <v>136</v>
      </c>
      <c r="O64" s="19" t="s">
        <v>36</v>
      </c>
      <c r="P64" s="177"/>
    </row>
    <row r="65" spans="2:16" s="11" customFormat="1" ht="39.75" customHeight="1" thickBot="1">
      <c r="B65" s="44" t="s">
        <v>159</v>
      </c>
      <c r="C65" s="87" t="s">
        <v>204</v>
      </c>
      <c r="D65" s="42" t="s">
        <v>176</v>
      </c>
      <c r="E65" s="15" t="s">
        <v>117</v>
      </c>
      <c r="F65" s="14"/>
      <c r="G65" s="15" t="s">
        <v>51</v>
      </c>
      <c r="H65" s="39" t="s">
        <v>165</v>
      </c>
      <c r="I65" s="19" t="s">
        <v>64</v>
      </c>
      <c r="J65" s="18"/>
      <c r="K65" s="40">
        <v>11.9</v>
      </c>
      <c r="L65" s="18"/>
      <c r="M65" s="20" t="s">
        <v>134</v>
      </c>
      <c r="N65" s="20" t="s">
        <v>136</v>
      </c>
      <c r="O65" s="19" t="s">
        <v>36</v>
      </c>
      <c r="P65" s="177"/>
    </row>
    <row r="66" spans="2:16" s="81" customFormat="1" ht="45.75" customHeight="1" thickBot="1">
      <c r="B66" s="74" t="s">
        <v>246</v>
      </c>
      <c r="C66" s="90" t="s">
        <v>205</v>
      </c>
      <c r="D66" s="42" t="s">
        <v>176</v>
      </c>
      <c r="E66" s="78" t="s">
        <v>98</v>
      </c>
      <c r="F66" s="82"/>
      <c r="G66" s="78" t="s">
        <v>34</v>
      </c>
      <c r="H66" s="80" t="s">
        <v>84</v>
      </c>
      <c r="I66" s="80" t="s">
        <v>69</v>
      </c>
      <c r="J66" s="80"/>
      <c r="K66" s="46">
        <v>18</v>
      </c>
      <c r="L66" s="80"/>
      <c r="M66" s="79" t="s">
        <v>134</v>
      </c>
      <c r="N66" s="79" t="s">
        <v>136</v>
      </c>
      <c r="O66" s="80" t="s">
        <v>36</v>
      </c>
      <c r="P66" s="177"/>
    </row>
    <row r="67" spans="2:16" s="85" customFormat="1" ht="54" customHeight="1" thickBot="1">
      <c r="B67" s="74" t="s">
        <v>232</v>
      </c>
      <c r="C67" s="90" t="s">
        <v>209</v>
      </c>
      <c r="D67" s="75" t="s">
        <v>176</v>
      </c>
      <c r="E67" s="78">
        <v>5200180</v>
      </c>
      <c r="F67" s="82"/>
      <c r="G67" s="78" t="s">
        <v>233</v>
      </c>
      <c r="H67" s="76" t="s">
        <v>234</v>
      </c>
      <c r="I67" s="80" t="s">
        <v>64</v>
      </c>
      <c r="J67" s="73"/>
      <c r="K67" s="46">
        <v>1.4</v>
      </c>
      <c r="L67" s="73"/>
      <c r="M67" s="79" t="s">
        <v>134</v>
      </c>
      <c r="N67" s="79" t="s">
        <v>136</v>
      </c>
      <c r="O67" s="80" t="s">
        <v>36</v>
      </c>
      <c r="P67" s="177"/>
    </row>
    <row r="68" spans="2:16" s="54" customFormat="1" ht="49.5" customHeight="1" thickBot="1">
      <c r="B68" s="44" t="s">
        <v>161</v>
      </c>
      <c r="C68" s="87" t="s">
        <v>203</v>
      </c>
      <c r="D68" s="42" t="s">
        <v>176</v>
      </c>
      <c r="E68" s="14" t="s">
        <v>62</v>
      </c>
      <c r="F68" s="12"/>
      <c r="G68" s="38" t="s">
        <v>38</v>
      </c>
      <c r="H68" s="42" t="s">
        <v>89</v>
      </c>
      <c r="I68" s="18" t="s">
        <v>64</v>
      </c>
      <c r="J68" s="18"/>
      <c r="K68" s="40">
        <v>1.6</v>
      </c>
      <c r="L68" s="18"/>
      <c r="M68" s="20" t="s">
        <v>134</v>
      </c>
      <c r="N68" s="20" t="s">
        <v>136</v>
      </c>
      <c r="O68" s="19" t="s">
        <v>36</v>
      </c>
      <c r="P68" s="177"/>
    </row>
    <row r="69" spans="2:16" s="84" customFormat="1" ht="49.5" customHeight="1" thickBot="1">
      <c r="B69" s="74" t="s">
        <v>214</v>
      </c>
      <c r="C69" s="90" t="s">
        <v>211</v>
      </c>
      <c r="D69" s="75" t="s">
        <v>247</v>
      </c>
      <c r="E69" s="82" t="s">
        <v>177</v>
      </c>
      <c r="F69" s="77"/>
      <c r="G69" s="83" t="s">
        <v>164</v>
      </c>
      <c r="H69" s="80" t="s">
        <v>91</v>
      </c>
      <c r="I69" s="73" t="s">
        <v>64</v>
      </c>
      <c r="J69" s="73"/>
      <c r="K69" s="46">
        <v>96</v>
      </c>
      <c r="L69" s="73"/>
      <c r="M69" s="79" t="s">
        <v>134</v>
      </c>
      <c r="N69" s="79" t="s">
        <v>136</v>
      </c>
      <c r="O69" s="80" t="s">
        <v>36</v>
      </c>
      <c r="P69" s="177"/>
    </row>
    <row r="70" spans="2:16" s="84" customFormat="1" ht="49.5" customHeight="1" thickBot="1">
      <c r="B70" s="74" t="s">
        <v>216</v>
      </c>
      <c r="C70" s="90" t="s">
        <v>215</v>
      </c>
      <c r="D70" s="75" t="s">
        <v>247</v>
      </c>
      <c r="E70" s="92" t="s">
        <v>218</v>
      </c>
      <c r="F70" s="77"/>
      <c r="G70" s="91" t="s">
        <v>217</v>
      </c>
      <c r="H70" s="80" t="s">
        <v>91</v>
      </c>
      <c r="I70" s="73" t="s">
        <v>64</v>
      </c>
      <c r="J70" s="73"/>
      <c r="K70" s="46">
        <v>25.7</v>
      </c>
      <c r="L70" s="73"/>
      <c r="M70" s="79" t="s">
        <v>134</v>
      </c>
      <c r="N70" s="79" t="s">
        <v>136</v>
      </c>
      <c r="O70" s="80" t="s">
        <v>36</v>
      </c>
      <c r="P70" s="177"/>
    </row>
    <row r="71" spans="2:16" s="85" customFormat="1" ht="44.25" customHeight="1">
      <c r="B71" s="74" t="s">
        <v>162</v>
      </c>
      <c r="C71" s="90" t="s">
        <v>211</v>
      </c>
      <c r="D71" s="75" t="s">
        <v>247</v>
      </c>
      <c r="E71" s="82" t="s">
        <v>178</v>
      </c>
      <c r="F71" s="82"/>
      <c r="G71" s="83" t="s">
        <v>163</v>
      </c>
      <c r="H71" s="80" t="s">
        <v>91</v>
      </c>
      <c r="I71" s="73" t="s">
        <v>64</v>
      </c>
      <c r="J71" s="80"/>
      <c r="K71" s="46">
        <v>54</v>
      </c>
      <c r="L71" s="73"/>
      <c r="M71" s="79" t="s">
        <v>134</v>
      </c>
      <c r="N71" s="79" t="s">
        <v>136</v>
      </c>
      <c r="O71" s="80" t="s">
        <v>36</v>
      </c>
      <c r="P71" s="179"/>
    </row>
    <row r="72" spans="2:16" s="10" customFormat="1" ht="13.5" thickBot="1">
      <c r="B72" s="47" t="s">
        <v>35</v>
      </c>
      <c r="C72" s="47"/>
      <c r="D72" s="27"/>
      <c r="E72" s="27"/>
      <c r="F72" s="27"/>
      <c r="G72" s="27"/>
      <c r="H72" s="28"/>
      <c r="I72" s="28"/>
      <c r="J72" s="28"/>
      <c r="K72" s="72">
        <f>SUM(K17:K71)</f>
        <v>9077.509999999998</v>
      </c>
      <c r="L72" s="28"/>
      <c r="M72" s="29"/>
      <c r="N72" s="29"/>
      <c r="O72" s="28"/>
      <c r="P72" s="28"/>
    </row>
    <row r="73" spans="2:11" ht="15" hidden="1">
      <c r="B73" s="2"/>
      <c r="C73" s="2"/>
      <c r="K73" s="48">
        <f>K17+K19+K20+K21+K25+K26+K28+K29+K33+K34+K35+K38+K39+K44+K57+K58+K59+K64-K72</f>
        <v>-7414.059999999998</v>
      </c>
    </row>
    <row r="74" spans="2:3" ht="14.25">
      <c r="B74" s="3" t="s">
        <v>25</v>
      </c>
      <c r="C74" s="3"/>
    </row>
    <row r="75" spans="2:10" ht="32.25" customHeight="1">
      <c r="B75" s="168" t="s">
        <v>29</v>
      </c>
      <c r="C75" s="168"/>
      <c r="D75" s="168"/>
      <c r="E75" s="168"/>
      <c r="F75" s="168"/>
      <c r="G75" s="168"/>
      <c r="H75" s="168"/>
      <c r="I75" s="168"/>
      <c r="J75" s="168"/>
    </row>
    <row r="76" spans="2:10" ht="30" customHeight="1">
      <c r="B76" s="168" t="s">
        <v>30</v>
      </c>
      <c r="C76" s="168"/>
      <c r="D76" s="168"/>
      <c r="E76" s="168"/>
      <c r="F76" s="168"/>
      <c r="G76" s="168"/>
      <c r="H76" s="168"/>
      <c r="I76" s="168"/>
      <c r="J76" s="168"/>
    </row>
    <row r="77" spans="2:12" ht="15">
      <c r="B77" s="9" t="s">
        <v>31</v>
      </c>
      <c r="C77" s="9"/>
      <c r="D77" s="9"/>
      <c r="E77" s="51"/>
      <c r="F77" s="9"/>
      <c r="G77" s="9"/>
      <c r="L77" s="16"/>
    </row>
    <row r="78" spans="2:7" ht="15">
      <c r="B78" s="9" t="s">
        <v>32</v>
      </c>
      <c r="C78" s="9"/>
      <c r="D78" s="9"/>
      <c r="E78" s="51"/>
      <c r="F78" s="9"/>
      <c r="G78" s="9"/>
    </row>
    <row r="79" spans="2:12" ht="15">
      <c r="B79" s="9" t="s">
        <v>33</v>
      </c>
      <c r="C79" s="9"/>
      <c r="D79" s="9"/>
      <c r="E79" s="51"/>
      <c r="F79" s="9"/>
      <c r="G79" s="9"/>
      <c r="L79" s="22"/>
    </row>
    <row r="80" spans="2:3" ht="15" hidden="1">
      <c r="B80" s="4"/>
      <c r="C80" s="4"/>
    </row>
    <row r="81" spans="2:3" ht="15" hidden="1">
      <c r="B81" s="4"/>
      <c r="C81" s="4"/>
    </row>
    <row r="82" spans="2:9" ht="12.75">
      <c r="B82" s="169" t="s">
        <v>74</v>
      </c>
      <c r="C82" s="169"/>
      <c r="D82" s="170"/>
      <c r="E82" s="170"/>
      <c r="F82" s="1" t="s">
        <v>39</v>
      </c>
      <c r="I82" s="1" t="s">
        <v>243</v>
      </c>
    </row>
    <row r="83" spans="2:9" ht="12.75">
      <c r="B83" s="1" t="s">
        <v>40</v>
      </c>
      <c r="C83" s="1"/>
      <c r="F83" s="1" t="s">
        <v>41</v>
      </c>
      <c r="I83" s="1" t="s">
        <v>42</v>
      </c>
    </row>
    <row r="84" spans="2:3" ht="12.75">
      <c r="B84" s="1" t="s">
        <v>43</v>
      </c>
      <c r="C84" s="1"/>
    </row>
    <row r="85" spans="2:3" ht="12.75" hidden="1">
      <c r="B85" s="23" t="s">
        <v>44</v>
      </c>
      <c r="C85" s="23"/>
    </row>
    <row r="86" spans="2:16" s="49" customFormat="1" ht="12.75">
      <c r="B86" s="24" t="s">
        <v>45</v>
      </c>
      <c r="C86" s="24"/>
      <c r="D86"/>
      <c r="F86"/>
      <c r="G86"/>
      <c r="I86"/>
      <c r="J86"/>
      <c r="K86"/>
      <c r="L86"/>
      <c r="M86"/>
      <c r="N86"/>
      <c r="O86"/>
      <c r="P86"/>
    </row>
    <row r="87" spans="2:16" s="49" customFormat="1" ht="12.75" hidden="1">
      <c r="B87"/>
      <c r="C87"/>
      <c r="D87"/>
      <c r="F87"/>
      <c r="G87"/>
      <c r="I87"/>
      <c r="J87"/>
      <c r="K87"/>
      <c r="L87"/>
      <c r="M87"/>
      <c r="N87"/>
      <c r="O87"/>
      <c r="P87"/>
    </row>
    <row r="88" spans="2:16" s="49" customFormat="1" ht="15">
      <c r="B88" s="171" t="s">
        <v>160</v>
      </c>
      <c r="C88" s="171"/>
      <c r="D88" s="171"/>
      <c r="E88" s="171"/>
      <c r="F88" s="171"/>
      <c r="G88" s="171"/>
      <c r="I88"/>
      <c r="J88"/>
      <c r="K88"/>
      <c r="L88"/>
      <c r="M88"/>
      <c r="N88"/>
      <c r="O88"/>
      <c r="P88"/>
    </row>
    <row r="89" spans="2:16" s="49" customFormat="1" ht="15" hidden="1">
      <c r="B89" s="2" t="s">
        <v>26</v>
      </c>
      <c r="C89" s="2"/>
      <c r="D89"/>
      <c r="F89"/>
      <c r="G89"/>
      <c r="I89"/>
      <c r="J89"/>
      <c r="K89"/>
      <c r="L89"/>
      <c r="M89"/>
      <c r="N89"/>
      <c r="O89"/>
      <c r="P89"/>
    </row>
    <row r="90" spans="2:16" s="49" customFormat="1" ht="12.75">
      <c r="B90" s="5" t="s">
        <v>27</v>
      </c>
      <c r="C90" s="5"/>
      <c r="D90"/>
      <c r="F90"/>
      <c r="G90"/>
      <c r="I90"/>
      <c r="J90"/>
      <c r="K90"/>
      <c r="L90"/>
      <c r="M90"/>
      <c r="N90"/>
      <c r="O90"/>
      <c r="P90"/>
    </row>
    <row r="91" spans="2:16" s="49" customFormat="1" ht="12.75">
      <c r="B91" s="5" t="s">
        <v>28</v>
      </c>
      <c r="C91" s="5"/>
      <c r="D91"/>
      <c r="F91"/>
      <c r="G91"/>
      <c r="I91"/>
      <c r="J91"/>
      <c r="K91"/>
      <c r="L91"/>
      <c r="M91"/>
      <c r="N91"/>
      <c r="O91"/>
      <c r="P91"/>
    </row>
    <row r="96" ht="12.75">
      <c r="J96" s="16">
        <f>8860-K72</f>
        <v>-217.5099999999984</v>
      </c>
    </row>
  </sheetData>
  <sheetProtection/>
  <mergeCells count="31">
    <mergeCell ref="P13:P15"/>
    <mergeCell ref="F14:F15"/>
    <mergeCell ref="G14:G15"/>
    <mergeCell ref="H14:H15"/>
    <mergeCell ref="I14:I15"/>
    <mergeCell ref="D8:O8"/>
    <mergeCell ref="B75:J75"/>
    <mergeCell ref="B76:J76"/>
    <mergeCell ref="B82:E82"/>
    <mergeCell ref="B88:G88"/>
    <mergeCell ref="G6:K6"/>
    <mergeCell ref="C13:C15"/>
    <mergeCell ref="B1:O1"/>
    <mergeCell ref="B2:O2"/>
    <mergeCell ref="B3:O3"/>
    <mergeCell ref="B4:O4"/>
    <mergeCell ref="B5:O5"/>
    <mergeCell ref="J14:J15"/>
    <mergeCell ref="K14:K15"/>
    <mergeCell ref="L14:L15"/>
    <mergeCell ref="M14:N14"/>
    <mergeCell ref="P17:P71"/>
    <mergeCell ref="D7:O7"/>
    <mergeCell ref="B13:B15"/>
    <mergeCell ref="D13:D15"/>
    <mergeCell ref="E13:E15"/>
    <mergeCell ref="F13:N13"/>
    <mergeCell ref="O13:O15"/>
    <mergeCell ref="D9:O9"/>
    <mergeCell ref="D10:O10"/>
    <mergeCell ref="D11:O11"/>
  </mergeCells>
  <printOptions/>
  <pageMargins left="0.3937007874015748" right="0.3937007874015748" top="0.984251968503937" bottom="0.3937007874015748" header="0.5118110236220472" footer="0.5118110236220472"/>
  <pageSetup fitToHeight="2" horizontalDpi="600" verticalDpi="600" orientation="landscape" paperSize="9" scale="78" r:id="rId3"/>
  <rowBreaks count="6" manualBreakCount="6">
    <brk id="18" min="1" max="14" man="1"/>
    <brk id="27" min="1" max="15" man="1"/>
    <brk id="40" min="1" max="15" man="1"/>
    <brk id="53" min="1" max="15" man="1"/>
    <brk id="64" min="1" max="15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333</cp:lastModifiedBy>
  <cp:lastPrinted>2017-01-10T19:42:49Z</cp:lastPrinted>
  <dcterms:created xsi:type="dcterms:W3CDTF">1996-10-08T23:32:33Z</dcterms:created>
  <dcterms:modified xsi:type="dcterms:W3CDTF">2017-01-11T05:48:37Z</dcterms:modified>
  <cp:category/>
  <cp:version/>
  <cp:contentType/>
  <cp:contentStatus/>
</cp:coreProperties>
</file>